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Gala entry" sheetId="1" r:id="rId1"/>
  </sheets>
  <definedNames/>
  <calcPr fullCalcOnLoad="1"/>
</workbook>
</file>

<file path=xl/sharedStrings.xml><?xml version="1.0" encoding="utf-8"?>
<sst xmlns="http://schemas.openxmlformats.org/spreadsheetml/2006/main" count="347" uniqueCount="201">
  <si>
    <t>No</t>
  </si>
  <si>
    <t>Event</t>
  </si>
  <si>
    <t>Lane 1</t>
  </si>
  <si>
    <t>Name/Time</t>
  </si>
  <si>
    <t>Pos</t>
  </si>
  <si>
    <t>Pts</t>
  </si>
  <si>
    <t>Lane 2</t>
  </si>
  <si>
    <t>Lane 3 </t>
  </si>
  <si>
    <t>Lane 4</t>
  </si>
  <si>
    <t>Lane 5</t>
  </si>
  <si>
    <t>Lane 6</t>
  </si>
  <si>
    <t>Point totals</t>
  </si>
  <si>
    <t>Medley relay</t>
  </si>
  <si>
    <t>Freestyle relay</t>
  </si>
  <si>
    <t>Butterfly</t>
  </si>
  <si>
    <t>Backstroke</t>
  </si>
  <si>
    <t>Breaststroke</t>
  </si>
  <si>
    <t>Freestyle</t>
  </si>
  <si>
    <t>Gala start time</t>
  </si>
  <si>
    <t>Gala end time</t>
  </si>
  <si>
    <t>Date</t>
  </si>
  <si>
    <t>Referee</t>
  </si>
  <si>
    <t>Points for 1st place</t>
  </si>
  <si>
    <t>Timing</t>
  </si>
  <si>
    <t>Electronic</t>
  </si>
  <si>
    <t>Waendal Leisure Centre, Thomes St, Wellingborough</t>
  </si>
  <si>
    <t>B 11/u 4 x 25m</t>
  </si>
  <si>
    <t>G 11/u 4 x 25m</t>
  </si>
  <si>
    <t>B 9yrs 4 x 25m</t>
  </si>
  <si>
    <t>G 9yrs 4 x 25m</t>
  </si>
  <si>
    <t>NASA Wilkinson Sword Gala</t>
  </si>
  <si>
    <t>B 9/u 50m</t>
  </si>
  <si>
    <t>G 9/u 50m</t>
  </si>
  <si>
    <t>B 10/u 50m</t>
  </si>
  <si>
    <t>G 10/u 50m</t>
  </si>
  <si>
    <t>B 11/u 50m</t>
  </si>
  <si>
    <t>G 11/u 50m</t>
  </si>
  <si>
    <t>B 11yrs 4 x 25m</t>
  </si>
  <si>
    <t>G 11yrs 4 x 25m</t>
  </si>
  <si>
    <t>B 9yrs 50m</t>
  </si>
  <si>
    <t>G 9yrs 50m</t>
  </si>
  <si>
    <t>B 10yrs 4 x 25m</t>
  </si>
  <si>
    <t>G 10yrs 4 x 25m</t>
  </si>
  <si>
    <t>B 10/u 4 x 25m</t>
  </si>
  <si>
    <t>G 10/u 4 x 25m</t>
  </si>
  <si>
    <t>Daventry</t>
  </si>
  <si>
    <t>Kettering</t>
  </si>
  <si>
    <t>Corby</t>
  </si>
  <si>
    <t>Rushden</t>
  </si>
  <si>
    <t>Wellingborough</t>
  </si>
  <si>
    <t>Northampton</t>
  </si>
  <si>
    <t>J Vaughan</t>
  </si>
  <si>
    <t>M Wenban</t>
  </si>
  <si>
    <t>D Willis</t>
  </si>
  <si>
    <t>M Green</t>
  </si>
  <si>
    <t>H Marshall</t>
  </si>
  <si>
    <t>R Napier</t>
  </si>
  <si>
    <t>AS,DW,RG,EB</t>
  </si>
  <si>
    <t>JA,TW,JV,GW</t>
  </si>
  <si>
    <t>D Whalley</t>
  </si>
  <si>
    <t>L Milligan</t>
  </si>
  <si>
    <t>KB,GV,HM,SK</t>
  </si>
  <si>
    <t>J Arnold</t>
  </si>
  <si>
    <t>A Sharman</t>
  </si>
  <si>
    <t>OM,DW,MW,MB</t>
  </si>
  <si>
    <t>LM,RG,MG,LW</t>
  </si>
  <si>
    <t>S Kings</t>
  </si>
  <si>
    <t>GW,JA,TW,JV</t>
  </si>
  <si>
    <t>DW,EB,AS,RG</t>
  </si>
  <si>
    <t>K Buckley</t>
  </si>
  <si>
    <t>G Wykes</t>
  </si>
  <si>
    <t>R Giles</t>
  </si>
  <si>
    <t>DW,MB,OM,MW</t>
  </si>
  <si>
    <t>LM,RG,LW,MG</t>
  </si>
  <si>
    <t>A Roberts</t>
  </si>
  <si>
    <t>G Vaughan</t>
  </si>
  <si>
    <t>MG,KB,GV,SK</t>
  </si>
  <si>
    <t>T Arthurs</t>
  </si>
  <si>
    <t>V Gammon</t>
  </si>
  <si>
    <t>M Spencer</t>
  </si>
  <si>
    <t>A Addison</t>
  </si>
  <si>
    <t>S Smith</t>
  </si>
  <si>
    <t>D Gollings</t>
  </si>
  <si>
    <t>TA,MN,SB,AB</t>
  </si>
  <si>
    <t>VG,TW,EE,ZS</t>
  </si>
  <si>
    <t>S Blackett</t>
  </si>
  <si>
    <t>E Abbott</t>
  </si>
  <si>
    <t>JM,AK,SS,TP</t>
  </si>
  <si>
    <t>EF,DG,HB,EB</t>
  </si>
  <si>
    <t>MS,GW,SB,MB</t>
  </si>
  <si>
    <t>AA,HG,EE,RW</t>
  </si>
  <si>
    <t>Alex Kemp</t>
  </si>
  <si>
    <t>Emily Bowe</t>
  </si>
  <si>
    <t>MN,TA,AB,SB</t>
  </si>
  <si>
    <t>VG,TW,ZS,EE</t>
  </si>
  <si>
    <t>J Muncey</t>
  </si>
  <si>
    <t>E Froggatt</t>
  </si>
  <si>
    <t>S Brown</t>
  </si>
  <si>
    <t>E Evans</t>
  </si>
  <si>
    <t>GW,SB,MB,MS</t>
  </si>
  <si>
    <t>HG,AA,RW,EA</t>
  </si>
  <si>
    <t>A Kemp</t>
  </si>
  <si>
    <t>G Whitehouse</t>
  </si>
  <si>
    <t>H Guiry</t>
  </si>
  <si>
    <t>TP,SS,JM,AK</t>
  </si>
  <si>
    <t>DG,EF,HB,EB</t>
  </si>
  <si>
    <t>AR,DW,MW,RN</t>
  </si>
  <si>
    <t>FH,DW,MW,RN</t>
  </si>
  <si>
    <t>M Clifford</t>
  </si>
  <si>
    <t>J Cole</t>
  </si>
  <si>
    <t>D Savage</t>
  </si>
  <si>
    <t>K Thornicroft</t>
  </si>
  <si>
    <t>C Savage</t>
  </si>
  <si>
    <t>G Kenton</t>
  </si>
  <si>
    <t>Team</t>
  </si>
  <si>
    <t>R Odell</t>
  </si>
  <si>
    <t>C Hannah</t>
  </si>
  <si>
    <t>B Saunders</t>
  </si>
  <si>
    <t>A Ernest</t>
  </si>
  <si>
    <t>A Trill</t>
  </si>
  <si>
    <t>E Welsh</t>
  </si>
  <si>
    <t>B Wells</t>
  </si>
  <si>
    <t>L Tootill</t>
  </si>
  <si>
    <t>B Telford</t>
  </si>
  <si>
    <t>G Dyson</t>
  </si>
  <si>
    <t>R Foden</t>
  </si>
  <si>
    <t>K Downes</t>
  </si>
  <si>
    <t>M Odell</t>
  </si>
  <si>
    <t>W Adhemar</t>
  </si>
  <si>
    <t>T Gordon</t>
  </si>
  <si>
    <t>SD,GD,MJ,TM</t>
  </si>
  <si>
    <t>HB,RF,AW,AS</t>
  </si>
  <si>
    <t>S Thompson</t>
  </si>
  <si>
    <t>MC,HBJ,WA,JB</t>
  </si>
  <si>
    <t>S Dyer</t>
  </si>
  <si>
    <t>C Burgess</t>
  </si>
  <si>
    <t>CB,RF,AW,MO</t>
  </si>
  <si>
    <t>H Barnfield Jones</t>
  </si>
  <si>
    <t>G Wilkes</t>
  </si>
  <si>
    <t>GD,TM,SD,MJ</t>
  </si>
  <si>
    <t>RF,HB,AS,AW</t>
  </si>
  <si>
    <t>T Smith</t>
  </si>
  <si>
    <t>A Woolliscroft</t>
  </si>
  <si>
    <t>M Chapman</t>
  </si>
  <si>
    <t>K Ward</t>
  </si>
  <si>
    <t>M Johnson</t>
  </si>
  <si>
    <t>DL,KD,TS,ST</t>
  </si>
  <si>
    <t>RF,AS,AW,MO</t>
  </si>
  <si>
    <t>MC,JB,WA,HBJ</t>
  </si>
  <si>
    <t>KW,LS,GW,TG</t>
  </si>
  <si>
    <t>L Fitzsimons</t>
  </si>
  <si>
    <t>A Cooke</t>
  </si>
  <si>
    <t>E Williams</t>
  </si>
  <si>
    <t>H Munro-Hall</t>
  </si>
  <si>
    <t>C Irwin</t>
  </si>
  <si>
    <t>O McGreneghan</t>
  </si>
  <si>
    <t>M Oledzki</t>
  </si>
  <si>
    <t>D Allen</t>
  </si>
  <si>
    <t>K Brown</t>
  </si>
  <si>
    <t>C Groom</t>
  </si>
  <si>
    <t>E Wilson</t>
  </si>
  <si>
    <t>M Sobolewski</t>
  </si>
  <si>
    <t>B Dolby</t>
  </si>
  <si>
    <t>E Pratt</t>
  </si>
  <si>
    <t>H Rhodes</t>
  </si>
  <si>
    <t>OA</t>
  </si>
  <si>
    <t>T Sharpe</t>
  </si>
  <si>
    <t>E Davies</t>
  </si>
  <si>
    <t>A Shurety</t>
  </si>
  <si>
    <t>A Gibbons</t>
  </si>
  <si>
    <t>D Osborn</t>
  </si>
  <si>
    <t>E Bond</t>
  </si>
  <si>
    <t>TS,JW,JI,FD</t>
  </si>
  <si>
    <t>ED,AB,ESW,ES</t>
  </si>
  <si>
    <t>J Wilson</t>
  </si>
  <si>
    <t>M Jennings</t>
  </si>
  <si>
    <t>JB,JC,DO,JI</t>
  </si>
  <si>
    <t>CD,SI,EB,AG</t>
  </si>
  <si>
    <t>J Iacovedes</t>
  </si>
  <si>
    <t>TS,AS,JI,JW</t>
  </si>
  <si>
    <t>C Davis</t>
  </si>
  <si>
    <t>TS,FD,JW,JI</t>
  </si>
  <si>
    <t>ESW,ES,AB,ED</t>
  </si>
  <si>
    <t>J Bond</t>
  </si>
  <si>
    <t>F Davies</t>
  </si>
  <si>
    <t>AS,TS,JW,JI</t>
  </si>
  <si>
    <t>J Coleman</t>
  </si>
  <si>
    <t>S Iacovides</t>
  </si>
  <si>
    <t>J Iacovides</t>
  </si>
  <si>
    <t>E SmithWilliams</t>
  </si>
  <si>
    <t>K Other</t>
  </si>
  <si>
    <t>JC,JB,JI,DO</t>
  </si>
  <si>
    <t>EB,AG,SI,CD</t>
  </si>
  <si>
    <t>E Smith Williams</t>
  </si>
  <si>
    <t>MJ,KO,AG,CG</t>
  </si>
  <si>
    <t>CG,AG,KO,AB</t>
  </si>
  <si>
    <t>GW,TG,KW,LS</t>
  </si>
  <si>
    <t>KD,ST,TS,DL</t>
  </si>
  <si>
    <t>DQ</t>
  </si>
  <si>
    <t>01.16.28</t>
  </si>
  <si>
    <t>01.14.41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</si>
</sst>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7">
    <font>
      <sz val="10"/>
      <name val="Arial"/>
      <family val="0"/>
    </font>
    <font>
      <b/>
      <sz val="9"/>
      <color indexed="9"/>
      <name val="Comic Sans MS"/>
      <family val="4"/>
    </font>
    <font>
      <sz val="9"/>
      <name val="Comic Sans MS"/>
      <family val="4"/>
    </font>
    <font>
      <b/>
      <sz val="9"/>
      <name val="Comic Sans MS"/>
      <family val="4"/>
    </font>
    <font>
      <b/>
      <sz val="14"/>
      <name val="Comic Sans MS"/>
      <family val="4"/>
    </font>
    <font>
      <sz val="14"/>
      <name val="Comic Sans MS"/>
      <family val="4"/>
    </font>
    <font>
      <sz val="9"/>
      <name val="Arial"/>
      <family val="2"/>
    </font>
  </fonts>
  <fills count="6">
    <fill>
      <patternFill/>
    </fill>
    <fill>
      <patternFill patternType="gray125"/>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right style="thin"/>
      <top style="medium"/>
      <bottom style="thin"/>
    </border>
    <border>
      <left/>
      <right style="thin"/>
      <top/>
      <bottom style="thin"/>
    </border>
    <border>
      <left style="medium"/>
      <right style="thin"/>
      <top style="medium"/>
      <bottom style="thin"/>
    </border>
    <border>
      <left style="medium"/>
      <right style="thin"/>
      <top/>
      <bottom style="thin"/>
    </border>
    <border>
      <left style="medium"/>
      <right style="thin"/>
      <top/>
      <bottom style="medium"/>
    </border>
    <border>
      <left/>
      <right style="thin"/>
      <top/>
      <bottom style="mediu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top style="thin"/>
      <bottom style="medium"/>
    </border>
    <border>
      <left/>
      <right/>
      <top style="thin"/>
      <bottom style="mediu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1" xfId="0" applyFont="1" applyFill="1" applyBorder="1" applyAlignment="1">
      <alignment horizontal="center"/>
    </xf>
    <xf numFmtId="0" fontId="2" fillId="0" borderId="2" xfId="0" applyFont="1" applyBorder="1" applyAlignment="1">
      <alignment horizontal="center"/>
    </xf>
    <xf numFmtId="0" fontId="1" fillId="2" borderId="3" xfId="0" applyFont="1" applyFill="1" applyBorder="1" applyAlignment="1">
      <alignment horizontal="center"/>
    </xf>
    <xf numFmtId="0" fontId="2" fillId="2" borderId="0" xfId="0" applyFont="1" applyFill="1" applyAlignment="1">
      <alignment/>
    </xf>
    <xf numFmtId="0" fontId="3" fillId="0" borderId="4" xfId="0" applyFont="1" applyBorder="1" applyAlignment="1">
      <alignment horizontal="center"/>
    </xf>
    <xf numFmtId="0" fontId="3" fillId="0" borderId="2" xfId="0" applyFont="1" applyBorder="1" applyAlignment="1">
      <alignment/>
    </xf>
    <xf numFmtId="0" fontId="2" fillId="0" borderId="0" xfId="0" applyFont="1" applyAlignment="1">
      <alignment/>
    </xf>
    <xf numFmtId="0" fontId="3" fillId="0" borderId="5" xfId="0" applyFont="1" applyFill="1" applyBorder="1" applyAlignment="1">
      <alignment horizontal="center"/>
    </xf>
    <xf numFmtId="0" fontId="3" fillId="0" borderId="6" xfId="0" applyFont="1" applyFill="1" applyBorder="1"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3" fillId="0" borderId="2" xfId="0" applyFont="1" applyBorder="1" applyAlignment="1">
      <alignment horizontal="center" textRotation="90"/>
    </xf>
    <xf numFmtId="0" fontId="3" fillId="3" borderId="2" xfId="0" applyFont="1" applyFill="1" applyBorder="1" applyAlignment="1">
      <alignment horizontal="center" textRotation="90"/>
    </xf>
    <xf numFmtId="0" fontId="3" fillId="0" borderId="0" xfId="0" applyFont="1" applyAlignment="1">
      <alignment horizontal="center" vertical="center"/>
    </xf>
    <xf numFmtId="0" fontId="2" fillId="0" borderId="0" xfId="0" applyFont="1" applyAlignment="1" applyProtection="1">
      <alignment horizontal="center"/>
      <protection locked="0"/>
    </xf>
    <xf numFmtId="164" fontId="2" fillId="0" borderId="0" xfId="0" applyNumberFormat="1" applyFont="1" applyAlignment="1" applyProtection="1">
      <alignment/>
      <protection locked="0"/>
    </xf>
    <xf numFmtId="164" fontId="2" fillId="0" borderId="0" xfId="0" applyNumberFormat="1" applyFont="1" applyAlignment="1">
      <alignment/>
    </xf>
    <xf numFmtId="0" fontId="3" fillId="0" borderId="7" xfId="0" applyFont="1" applyBorder="1" applyAlignment="1">
      <alignment horizontal="center"/>
    </xf>
    <xf numFmtId="0" fontId="3" fillId="4" borderId="0" xfId="0" applyFont="1" applyFill="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8" xfId="0" applyFont="1" applyFill="1" applyBorder="1" applyAlignment="1">
      <alignment/>
    </xf>
    <xf numFmtId="0" fontId="2" fillId="4" borderId="8" xfId="0" applyFont="1" applyFill="1" applyBorder="1" applyAlignment="1" applyProtection="1">
      <alignment horizontal="center"/>
      <protection locked="0"/>
    </xf>
    <xf numFmtId="0" fontId="2" fillId="4" borderId="8" xfId="0" applyFont="1" applyFill="1" applyBorder="1" applyAlignment="1">
      <alignment/>
    </xf>
    <xf numFmtId="164" fontId="2" fillId="4" borderId="8" xfId="0" applyNumberFormat="1" applyFont="1" applyFill="1" applyBorder="1" applyAlignment="1" applyProtection="1">
      <alignment horizontal="center"/>
      <protection locked="0"/>
    </xf>
    <xf numFmtId="0" fontId="3" fillId="0" borderId="8" xfId="0" applyFont="1" applyBorder="1" applyAlignment="1">
      <alignment horizontal="center"/>
    </xf>
    <xf numFmtId="0" fontId="3" fillId="0" borderId="8" xfId="0" applyFont="1" applyBorder="1" applyAlignment="1">
      <alignment/>
    </xf>
    <xf numFmtId="0" fontId="2" fillId="0" borderId="8" xfId="0" applyFont="1" applyBorder="1" applyAlignment="1" applyProtection="1">
      <alignment horizontal="center"/>
      <protection locked="0"/>
    </xf>
    <xf numFmtId="0" fontId="2" fillId="0" borderId="8" xfId="0" applyFont="1" applyBorder="1" applyAlignment="1">
      <alignment/>
    </xf>
    <xf numFmtId="164" fontId="2" fillId="0" borderId="8" xfId="0" applyNumberFormat="1" applyFont="1" applyBorder="1" applyAlignment="1" applyProtection="1">
      <alignment horizontal="center"/>
      <protection locked="0"/>
    </xf>
    <xf numFmtId="164" fontId="2" fillId="4" borderId="9" xfId="0" applyNumberFormat="1" applyFont="1" applyFill="1" applyBorder="1" applyAlignment="1" applyProtection="1">
      <alignment horizontal="center"/>
      <protection locked="0"/>
    </xf>
    <xf numFmtId="0" fontId="2" fillId="0" borderId="10" xfId="0" applyFont="1" applyBorder="1" applyAlignment="1">
      <alignment/>
    </xf>
    <xf numFmtId="0" fontId="3" fillId="0" borderId="8" xfId="0" applyFont="1" applyFill="1" applyBorder="1" applyAlignment="1">
      <alignment horizontal="center"/>
    </xf>
    <xf numFmtId="0" fontId="3" fillId="0" borderId="8" xfId="0" applyFont="1" applyFill="1" applyBorder="1" applyAlignment="1">
      <alignment/>
    </xf>
    <xf numFmtId="0" fontId="2" fillId="0" borderId="8" xfId="0" applyFont="1" applyFill="1" applyBorder="1" applyAlignment="1" applyProtection="1">
      <alignment horizontal="center"/>
      <protection locked="0"/>
    </xf>
    <xf numFmtId="0" fontId="2" fillId="0" borderId="8" xfId="0" applyFont="1" applyFill="1" applyBorder="1" applyAlignment="1">
      <alignment/>
    </xf>
    <xf numFmtId="164" fontId="2" fillId="0" borderId="8" xfId="0" applyNumberFormat="1" applyFont="1" applyFill="1" applyBorder="1" applyAlignment="1" applyProtection="1">
      <alignment horizontal="center"/>
      <protection locked="0"/>
    </xf>
    <xf numFmtId="0" fontId="3" fillId="0" borderId="11" xfId="0" applyFont="1" applyBorder="1" applyAlignment="1">
      <alignment/>
    </xf>
    <xf numFmtId="0" fontId="3" fillId="4" borderId="12" xfId="0" applyFont="1" applyFill="1" applyBorder="1" applyAlignment="1">
      <alignment/>
    </xf>
    <xf numFmtId="0" fontId="3" fillId="4" borderId="11" xfId="0" applyFont="1" applyFill="1" applyBorder="1" applyAlignment="1">
      <alignment/>
    </xf>
    <xf numFmtId="0" fontId="3" fillId="0" borderId="12" xfId="0" applyFont="1" applyBorder="1" applyAlignment="1">
      <alignment/>
    </xf>
    <xf numFmtId="0" fontId="3" fillId="0" borderId="7" xfId="0" applyFont="1" applyBorder="1" applyAlignment="1">
      <alignment/>
    </xf>
    <xf numFmtId="0" fontId="3" fillId="0" borderId="0" xfId="0" applyFont="1" applyAlignment="1">
      <alignment horizontal="center"/>
    </xf>
    <xf numFmtId="0" fontId="3" fillId="5"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lignment horizontal="center" vertical="center"/>
    </xf>
    <xf numFmtId="14" fontId="2" fillId="0" borderId="0" xfId="0" applyNumberFormat="1" applyFont="1" applyAlignment="1" applyProtection="1">
      <alignment horizontal="center" vertical="center"/>
      <protection locked="0"/>
    </xf>
    <xf numFmtId="164" fontId="6" fillId="0" borderId="13" xfId="0" applyNumberFormat="1" applyFont="1" applyBorder="1" applyAlignment="1" applyProtection="1">
      <alignment horizontal="center"/>
      <protection locked="0"/>
    </xf>
    <xf numFmtId="164" fontId="6" fillId="0" borderId="9" xfId="0" applyNumberFormat="1" applyFont="1" applyBorder="1" applyAlignment="1" applyProtection="1">
      <alignment horizontal="center"/>
      <protection locked="0"/>
    </xf>
    <xf numFmtId="164" fontId="6" fillId="4" borderId="8" xfId="0" applyNumberFormat="1" applyFont="1" applyFill="1" applyBorder="1" applyAlignment="1" applyProtection="1">
      <alignment horizontal="center"/>
      <protection locked="0"/>
    </xf>
    <xf numFmtId="164" fontId="6" fillId="0" borderId="8" xfId="0" applyNumberFormat="1" applyFont="1" applyBorder="1" applyAlignment="1" applyProtection="1">
      <alignment horizontal="center"/>
      <protection locked="0"/>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164" fontId="6" fillId="4" borderId="9" xfId="0" applyNumberFormat="1" applyFont="1" applyFill="1" applyBorder="1" applyAlignment="1" applyProtection="1">
      <alignment horizontal="center"/>
      <protection locked="0"/>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3" fillId="0" borderId="18" xfId="0" applyFont="1" applyBorder="1" applyAlignment="1">
      <alignment horizontal="center"/>
    </xf>
    <xf numFmtId="0" fontId="3" fillId="0" borderId="19"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47" fontId="1" fillId="2" borderId="14" xfId="0" applyNumberFormat="1" applyFont="1" applyFill="1" applyBorder="1" applyAlignment="1">
      <alignment horizontal="center"/>
    </xf>
    <xf numFmtId="164" fontId="3" fillId="0" borderId="7"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3"/>
  <sheetViews>
    <sheetView tabSelected="1" zoomScale="115" zoomScaleNormal="115" workbookViewId="0" topLeftCell="A1">
      <selection activeCell="B7" sqref="B7"/>
    </sheetView>
  </sheetViews>
  <sheetFormatPr defaultColWidth="9.140625" defaultRowHeight="12.75"/>
  <cols>
    <col min="1" max="1" width="3.421875" style="10" customWidth="1"/>
    <col min="2" max="2" width="17.421875" style="11" customWidth="1"/>
    <col min="3" max="3" width="12.7109375" style="12" customWidth="1"/>
    <col min="4" max="4" width="4.28125" style="7" customWidth="1"/>
    <col min="5" max="5" width="4.140625" style="7" customWidth="1"/>
    <col min="6" max="6" width="12.7109375" style="7" customWidth="1"/>
    <col min="7" max="8" width="4.28125" style="7" customWidth="1"/>
    <col min="9" max="9" width="12.7109375" style="7" customWidth="1"/>
    <col min="10" max="11" width="4.28125" style="7" customWidth="1"/>
    <col min="12" max="12" width="12.7109375" style="7" customWidth="1"/>
    <col min="13" max="14" width="4.28125" style="7" customWidth="1"/>
    <col min="15" max="15" width="12.7109375" style="7" customWidth="1"/>
    <col min="16" max="17" width="4.28125" style="7" customWidth="1"/>
    <col min="18" max="18" width="12.7109375" style="7" customWidth="1"/>
    <col min="19" max="20" width="4.28125" style="7" customWidth="1"/>
    <col min="21" max="21" width="2.57421875" style="7" customWidth="1"/>
    <col min="22" max="16384" width="9.140625" style="7" customWidth="1"/>
  </cols>
  <sheetData>
    <row r="1" spans="1:20" ht="22.5">
      <c r="A1" s="54" t="s">
        <v>30</v>
      </c>
      <c r="B1" s="55"/>
      <c r="C1" s="55"/>
      <c r="D1" s="55"/>
      <c r="E1" s="55"/>
      <c r="F1" s="55"/>
      <c r="G1" s="55"/>
      <c r="H1" s="55"/>
      <c r="I1" s="55"/>
      <c r="J1" s="55"/>
      <c r="K1" s="55"/>
      <c r="L1" s="55"/>
      <c r="M1" s="55"/>
      <c r="N1" s="55"/>
      <c r="O1" s="55"/>
      <c r="P1" s="55"/>
      <c r="Q1" s="55"/>
      <c r="R1" s="55"/>
      <c r="S1" s="55"/>
      <c r="T1" s="55"/>
    </row>
    <row r="2" spans="1:20" ht="14.25">
      <c r="A2" s="44" t="s">
        <v>25</v>
      </c>
      <c r="B2" s="56"/>
      <c r="C2" s="56"/>
      <c r="D2" s="56"/>
      <c r="E2" s="56"/>
      <c r="F2" s="56"/>
      <c r="G2" s="56"/>
      <c r="H2" s="56"/>
      <c r="I2" s="56"/>
      <c r="J2" s="56"/>
      <c r="K2" s="56"/>
      <c r="L2" s="56"/>
      <c r="M2" s="56"/>
      <c r="N2" s="56"/>
      <c r="O2" s="56"/>
      <c r="P2" s="56"/>
      <c r="Q2" s="56"/>
      <c r="R2" s="56"/>
      <c r="S2" s="56"/>
      <c r="T2" s="56"/>
    </row>
    <row r="3" spans="2:20" ht="14.25" hidden="1">
      <c r="B3" s="15" t="s">
        <v>23</v>
      </c>
      <c r="C3" s="46" t="s">
        <v>24</v>
      </c>
      <c r="D3" s="46"/>
      <c r="E3" s="46"/>
      <c r="F3" s="48" t="s">
        <v>18</v>
      </c>
      <c r="G3" s="48"/>
      <c r="H3" s="48"/>
      <c r="I3" s="47">
        <v>18.15</v>
      </c>
      <c r="J3" s="47"/>
      <c r="K3" s="47"/>
      <c r="L3" s="48" t="s">
        <v>20</v>
      </c>
      <c r="M3" s="48"/>
      <c r="N3" s="48"/>
      <c r="O3" s="49">
        <v>39844</v>
      </c>
      <c r="P3" s="49"/>
      <c r="Q3" s="49"/>
      <c r="R3" s="44" t="s">
        <v>22</v>
      </c>
      <c r="S3" s="44"/>
      <c r="T3" s="44"/>
    </row>
    <row r="4" spans="2:20" ht="14.25" hidden="1">
      <c r="B4" s="15"/>
      <c r="C4" s="46"/>
      <c r="D4" s="46"/>
      <c r="E4" s="46"/>
      <c r="F4" s="48" t="s">
        <v>19</v>
      </c>
      <c r="G4" s="48"/>
      <c r="H4" s="48"/>
      <c r="I4" s="47"/>
      <c r="J4" s="47"/>
      <c r="K4" s="47"/>
      <c r="L4" s="48" t="s">
        <v>21</v>
      </c>
      <c r="M4" s="48"/>
      <c r="N4" s="48"/>
      <c r="O4" s="47"/>
      <c r="P4" s="47"/>
      <c r="Q4" s="47"/>
      <c r="R4" s="45">
        <v>6</v>
      </c>
      <c r="S4" s="45"/>
      <c r="T4" s="45"/>
    </row>
    <row r="5" spans="1:20" ht="15" thickBot="1">
      <c r="A5" s="62"/>
      <c r="B5" s="62"/>
      <c r="C5" s="62"/>
      <c r="D5" s="62"/>
      <c r="E5" s="62"/>
      <c r="F5" s="62"/>
      <c r="G5" s="62"/>
      <c r="H5" s="62"/>
      <c r="I5" s="62"/>
      <c r="J5" s="62"/>
      <c r="K5" s="62"/>
      <c r="L5" s="62"/>
      <c r="M5" s="62"/>
      <c r="N5" s="62"/>
      <c r="O5" s="62"/>
      <c r="P5" s="62"/>
      <c r="Q5" s="62"/>
      <c r="R5" s="62"/>
      <c r="S5" s="62"/>
      <c r="T5" s="62"/>
    </row>
    <row r="6" spans="1:20" s="4" customFormat="1" ht="14.25">
      <c r="A6" s="3" t="s">
        <v>0</v>
      </c>
      <c r="B6" s="1" t="s">
        <v>1</v>
      </c>
      <c r="C6" s="58" t="s">
        <v>2</v>
      </c>
      <c r="D6" s="59"/>
      <c r="E6" s="60"/>
      <c r="F6" s="66" t="s">
        <v>6</v>
      </c>
      <c r="G6" s="59"/>
      <c r="H6" s="60"/>
      <c r="I6" s="58" t="s">
        <v>7</v>
      </c>
      <c r="J6" s="59"/>
      <c r="K6" s="60"/>
      <c r="L6" s="58" t="s">
        <v>8</v>
      </c>
      <c r="M6" s="59"/>
      <c r="N6" s="60"/>
      <c r="O6" s="58" t="s">
        <v>9</v>
      </c>
      <c r="P6" s="59"/>
      <c r="Q6" s="60"/>
      <c r="R6" s="58" t="s">
        <v>10</v>
      </c>
      <c r="S6" s="59"/>
      <c r="T6" s="61"/>
    </row>
    <row r="7" spans="1:20" ht="23.25" customHeight="1">
      <c r="A7" s="5"/>
      <c r="B7" s="6"/>
      <c r="C7" s="2" t="s">
        <v>3</v>
      </c>
      <c r="D7" s="13" t="s">
        <v>4</v>
      </c>
      <c r="E7" s="14" t="s">
        <v>5</v>
      </c>
      <c r="F7" s="2" t="s">
        <v>3</v>
      </c>
      <c r="G7" s="13" t="s">
        <v>4</v>
      </c>
      <c r="H7" s="14" t="s">
        <v>5</v>
      </c>
      <c r="I7" s="2" t="s">
        <v>3</v>
      </c>
      <c r="J7" s="13" t="s">
        <v>4</v>
      </c>
      <c r="K7" s="14" t="s">
        <v>5</v>
      </c>
      <c r="L7" s="2" t="s">
        <v>3</v>
      </c>
      <c r="M7" s="13" t="s">
        <v>4</v>
      </c>
      <c r="N7" s="14" t="s">
        <v>5</v>
      </c>
      <c r="O7" s="2" t="s">
        <v>3</v>
      </c>
      <c r="P7" s="13" t="s">
        <v>4</v>
      </c>
      <c r="Q7" s="14" t="s">
        <v>5</v>
      </c>
      <c r="R7" s="2" t="s">
        <v>3</v>
      </c>
      <c r="S7" s="13" t="s">
        <v>4</v>
      </c>
      <c r="T7" s="14" t="s">
        <v>5</v>
      </c>
    </row>
    <row r="8" spans="1:20" ht="15" thickBot="1">
      <c r="A8" s="8"/>
      <c r="B8" s="9"/>
      <c r="C8" s="63" t="s">
        <v>45</v>
      </c>
      <c r="D8" s="64"/>
      <c r="E8" s="65"/>
      <c r="F8" s="63" t="s">
        <v>46</v>
      </c>
      <c r="G8" s="64"/>
      <c r="H8" s="65"/>
      <c r="I8" s="63" t="s">
        <v>47</v>
      </c>
      <c r="J8" s="64"/>
      <c r="K8" s="65"/>
      <c r="L8" s="63" t="s">
        <v>48</v>
      </c>
      <c r="M8" s="64"/>
      <c r="N8" s="65"/>
      <c r="O8" s="63" t="s">
        <v>49</v>
      </c>
      <c r="P8" s="64"/>
      <c r="Q8" s="65"/>
      <c r="R8" s="63" t="s">
        <v>50</v>
      </c>
      <c r="S8" s="64"/>
      <c r="T8" s="65"/>
    </row>
    <row r="9" spans="1:20" ht="14.25">
      <c r="A9" s="27">
        <v>1</v>
      </c>
      <c r="B9" s="28" t="s">
        <v>31</v>
      </c>
      <c r="C9" s="29" t="s">
        <v>166</v>
      </c>
      <c r="D9" s="29" t="s">
        <v>198</v>
      </c>
      <c r="E9" s="30">
        <f>IF(D9="",0,IF(D9="DQ",0,IF(D9="NS",0,IF(D9="DNF",0,IF(D9="TF",0,IF(D9="OA",0,$R$4-(D9-1)))))))</f>
        <v>0</v>
      </c>
      <c r="F9" s="29" t="s">
        <v>51</v>
      </c>
      <c r="G9" s="29">
        <v>3</v>
      </c>
      <c r="H9" s="30">
        <f>IF(G9="",0,IF(G9="dq",0,IF(G9="ns",0,IF(G9="dnf",0,IF(G9="tf",0,IF(G9="oa",0,$R$4-(G9-1)))))))</f>
        <v>4</v>
      </c>
      <c r="I9" s="29" t="s">
        <v>150</v>
      </c>
      <c r="J9" s="29">
        <v>2</v>
      </c>
      <c r="K9" s="30">
        <f>IF(J9="",0,IF(J9="dq",0,IF(J9="ns",0,IF(J9="dnf",0,IF(J9="tf",0,IF(J9="oa",0,$R$4-(J9-1)))))))</f>
        <v>5</v>
      </c>
      <c r="L9" s="29" t="s">
        <v>108</v>
      </c>
      <c r="M9" s="29">
        <v>5</v>
      </c>
      <c r="N9" s="30">
        <f>IF(M9="",0,IF(M9="dq",0,IF(M9="ns",0,IF(M9="dnf",0,IF(M9="tf",0,IF(M9="oa",0,$R$4-(M9-1)))))))</f>
        <v>2</v>
      </c>
      <c r="O9" s="29" t="s">
        <v>77</v>
      </c>
      <c r="P9" s="29">
        <v>4</v>
      </c>
      <c r="Q9" s="30">
        <f>IF(P9="",0,IF(P9="dq",0,IF(P9="ns",0,IF(P9="dnf",0,IF(P9="tf",0,IF(P9="oa",0,$R$4-(P9-1)))))))</f>
        <v>3</v>
      </c>
      <c r="R9" s="29" t="s">
        <v>124</v>
      </c>
      <c r="S9" s="29">
        <v>1</v>
      </c>
      <c r="T9" s="30">
        <f>IF(S9="",0,IF(S9="dq",0,IF(S9="ns",0,IF(S9="dnf",0,IF(S9="tf",0,IF(S9="oa",0,$R$4-(S9-1)))))))</f>
        <v>6</v>
      </c>
    </row>
    <row r="10" spans="1:20" ht="14.25">
      <c r="A10" s="27"/>
      <c r="B10" s="28" t="s">
        <v>16</v>
      </c>
      <c r="C10" s="53">
        <v>0</v>
      </c>
      <c r="D10" s="53"/>
      <c r="E10" s="30">
        <f>+E9</f>
        <v>0</v>
      </c>
      <c r="F10" s="50">
        <v>0.0006127314814814815</v>
      </c>
      <c r="G10" s="51"/>
      <c r="H10" s="30">
        <f>+H9</f>
        <v>4</v>
      </c>
      <c r="I10" s="50">
        <v>0.0005858796296296297</v>
      </c>
      <c r="J10" s="51"/>
      <c r="K10" s="30">
        <f>+K9</f>
        <v>5</v>
      </c>
      <c r="L10" s="53">
        <v>0.0006621527777777779</v>
      </c>
      <c r="M10" s="53"/>
      <c r="N10" s="30">
        <f>+N9</f>
        <v>2</v>
      </c>
      <c r="O10" s="53">
        <v>0.0006231481481481482</v>
      </c>
      <c r="P10" s="53"/>
      <c r="Q10" s="30">
        <f>+Q9</f>
        <v>3</v>
      </c>
      <c r="R10" s="53">
        <v>0.0005539351851851852</v>
      </c>
      <c r="S10" s="53"/>
      <c r="T10" s="30">
        <f>+T9</f>
        <v>6</v>
      </c>
    </row>
    <row r="11" spans="1:20" ht="14.25">
      <c r="A11" s="22">
        <v>2</v>
      </c>
      <c r="B11" s="23" t="s">
        <v>32</v>
      </c>
      <c r="C11" s="24" t="s">
        <v>167</v>
      </c>
      <c r="D11" s="24">
        <v>5</v>
      </c>
      <c r="E11" s="25">
        <f>IF(D11="",0,IF(D11="dq",0,IF(D11="ns",0,IF(D11="dnf",0,IF(D11="tf",0,IF(D11="oa",0,$R$4-(D11-1)))))))</f>
        <v>2</v>
      </c>
      <c r="F11" s="32" t="s">
        <v>53</v>
      </c>
      <c r="G11" s="24">
        <v>3</v>
      </c>
      <c r="H11" s="25">
        <f>IF(G11="",0,IF(G11="dq",0,IF(G11="ns",0,IF(G11="dnf",0,IF(G11="tf",0,IF(G11="oa",0,$R$4-(G11-1)))))))</f>
        <v>4</v>
      </c>
      <c r="I11" s="32" t="s">
        <v>151</v>
      </c>
      <c r="J11" s="24">
        <v>6</v>
      </c>
      <c r="K11" s="25">
        <f>IF(J11="",0,IF(J11="dq",0,IF(J11="ns",0,IF(J11="dnf",0,IF(J11="tf",0,IF(J11="oa",0,$R$4-(J11-1)))))))</f>
        <v>1</v>
      </c>
      <c r="L11" s="32" t="s">
        <v>109</v>
      </c>
      <c r="M11" s="24">
        <v>4</v>
      </c>
      <c r="N11" s="25">
        <f>IF(M11="",0,IF(M11="dq",0,IF(M11="ns",0,IF(M11="dnf",0,IF(M11="tf",0,IF(M11="oa",0,$R$4-(M11-1)))))))</f>
        <v>3</v>
      </c>
      <c r="O11" s="32" t="s">
        <v>78</v>
      </c>
      <c r="P11" s="24">
        <v>2</v>
      </c>
      <c r="Q11" s="25">
        <f>IF(P11="",0,IF(P11="dq",0,IF(P11="ns",0,IF(P11="dnf",0,IF(P11="tf",0,IF(P11="oa",0,$R$4-(P11-1)))))))</f>
        <v>5</v>
      </c>
      <c r="R11" s="32" t="s">
        <v>125</v>
      </c>
      <c r="S11" s="24">
        <v>1</v>
      </c>
      <c r="T11" s="25">
        <f>IF(S11="",0,IF(S11="dq",0,IF(S11="ns",0,IF(S11="dnf",0,IF(S11="tf",0,IF(S11="oa",0,$R$4-(S11-1)))))))</f>
        <v>6</v>
      </c>
    </row>
    <row r="12" spans="1:20" ht="14.25">
      <c r="A12" s="22"/>
      <c r="B12" s="23" t="s">
        <v>16</v>
      </c>
      <c r="C12" s="52">
        <v>0.0007055555555555556</v>
      </c>
      <c r="D12" s="52"/>
      <c r="E12" s="25">
        <f>+E10+E11</f>
        <v>2</v>
      </c>
      <c r="F12" s="52">
        <v>0.0006591435185185185</v>
      </c>
      <c r="G12" s="52"/>
      <c r="H12" s="25">
        <f>+H10+H11</f>
        <v>8</v>
      </c>
      <c r="I12" s="52">
        <v>0.0007452546296296296</v>
      </c>
      <c r="J12" s="52"/>
      <c r="K12" s="25">
        <f>+K10+K11</f>
        <v>6</v>
      </c>
      <c r="L12" s="52">
        <v>0.0006969907407407408</v>
      </c>
      <c r="M12" s="52"/>
      <c r="N12" s="25">
        <f>+N10+N11</f>
        <v>5</v>
      </c>
      <c r="O12" s="52">
        <v>0.0006457175925925926</v>
      </c>
      <c r="P12" s="52"/>
      <c r="Q12" s="25">
        <f>+Q10+Q11</f>
        <v>8</v>
      </c>
      <c r="R12" s="57">
        <v>0.0005359953703703704</v>
      </c>
      <c r="S12" s="52"/>
      <c r="T12" s="25">
        <f>+T10+T11</f>
        <v>12</v>
      </c>
    </row>
    <row r="13" spans="1:20" ht="14.25">
      <c r="A13" s="27">
        <v>3</v>
      </c>
      <c r="B13" s="28" t="s">
        <v>33</v>
      </c>
      <c r="C13" s="29" t="s">
        <v>168</v>
      </c>
      <c r="D13" s="29">
        <v>6</v>
      </c>
      <c r="E13" s="30">
        <f>IF(D13="",0,IF(D13="dq",0,IF(D13="ns",0,IF(D13="dnf",0,IF(D13="tf",0,IF(D13="oa",0,$R$4-(D13-1)))))))</f>
        <v>1</v>
      </c>
      <c r="F13" s="31" t="s">
        <v>52</v>
      </c>
      <c r="G13" s="29">
        <v>2</v>
      </c>
      <c r="H13" s="30">
        <f>IF(G13="",0,IF(G13="dq",0,IF(G13="ns",0,IF(G13="dnf",0,IF(G13="tf",0,IF(G13="oa",0,$R$4-(G13-1)))))))</f>
        <v>5</v>
      </c>
      <c r="I13" s="31" t="s">
        <v>152</v>
      </c>
      <c r="J13" s="29">
        <v>5</v>
      </c>
      <c r="K13" s="30">
        <f>IF(J13="",0,IF(J13="dq",0,IF(J13="ns",0,IF(J13="dnf",0,IF(J13="tf",0,IF(J13="oa",0,$R$4-(J13-1)))))))</f>
        <v>2</v>
      </c>
      <c r="L13" s="31" t="s">
        <v>110</v>
      </c>
      <c r="M13" s="29">
        <v>4</v>
      </c>
      <c r="N13" s="30">
        <f>IF(M13="",0,IF(M13="dq",0,IF(M13="ns",0,IF(M13="dnf",0,IF(M13="tf",0,IF(M13="oa",0,$R$4-(M13-1)))))))</f>
        <v>3</v>
      </c>
      <c r="O13" s="31" t="s">
        <v>79</v>
      </c>
      <c r="P13" s="29">
        <v>1</v>
      </c>
      <c r="Q13" s="30">
        <f>IF(P13="",0,IF(P13="dq",0,IF(P13="ns",0,IF(P13="dnf",0,IF(P13="tf",0,IF(P13="oa",0,$R$4-(P13-1)))))))</f>
        <v>6</v>
      </c>
      <c r="R13" s="31" t="s">
        <v>126</v>
      </c>
      <c r="S13" s="29">
        <v>3</v>
      </c>
      <c r="T13" s="30">
        <f>IF(S13="",0,IF(S13="dq",0,IF(S13="ns",0,IF(S13="dnf",0,IF(S13="tf",0,IF(S13="oa",0,$R$4-(S13-1)))))))</f>
        <v>4</v>
      </c>
    </row>
    <row r="14" spans="1:20" ht="14.25">
      <c r="A14" s="27"/>
      <c r="B14" s="28" t="s">
        <v>15</v>
      </c>
      <c r="C14" s="53">
        <v>0.0005635416666666667</v>
      </c>
      <c r="D14" s="53"/>
      <c r="E14" s="30">
        <f>+E12+E13</f>
        <v>3</v>
      </c>
      <c r="F14" s="53">
        <v>0.0004556712962962963</v>
      </c>
      <c r="G14" s="53"/>
      <c r="H14" s="30">
        <f>+H12+H13</f>
        <v>13</v>
      </c>
      <c r="I14" s="53">
        <v>0.0005070601851851853</v>
      </c>
      <c r="J14" s="53"/>
      <c r="K14" s="30">
        <f>+K12+K13</f>
        <v>8</v>
      </c>
      <c r="L14" s="53">
        <v>0.00047916666666666664</v>
      </c>
      <c r="M14" s="53"/>
      <c r="N14" s="30">
        <f>+N12+N13</f>
        <v>8</v>
      </c>
      <c r="O14" s="53">
        <v>0.0004481481481481481</v>
      </c>
      <c r="P14" s="53"/>
      <c r="Q14" s="30">
        <f>+Q12+Q13</f>
        <v>14</v>
      </c>
      <c r="R14" s="53">
        <v>0.0004600694444444444</v>
      </c>
      <c r="S14" s="53"/>
      <c r="T14" s="30">
        <f>+T12+T13</f>
        <v>16</v>
      </c>
    </row>
    <row r="15" spans="1:20" ht="14.25">
      <c r="A15" s="22">
        <v>4</v>
      </c>
      <c r="B15" s="23" t="s">
        <v>34</v>
      </c>
      <c r="C15" s="24" t="s">
        <v>169</v>
      </c>
      <c r="D15" s="24">
        <v>5</v>
      </c>
      <c r="E15" s="25">
        <f>IF(D15="",0,IF(D15="dq",0,IF(D15="ns",0,IF(D15="dnf",0,IF(D15="tf",0,IF(D15="oa",0,$R$4-(D15-1)))))))</f>
        <v>2</v>
      </c>
      <c r="F15" s="32" t="s">
        <v>54</v>
      </c>
      <c r="G15" s="24">
        <v>2</v>
      </c>
      <c r="H15" s="25">
        <f>IF(G15="",0,IF(G15="dq",0,IF(G15="ns",0,IF(G15="dnf",0,IF(G15="tf",0,IF(G15="oa",0,$R$4-(G15-1)))))))</f>
        <v>5</v>
      </c>
      <c r="I15" s="32" t="s">
        <v>153</v>
      </c>
      <c r="J15" s="24">
        <v>3</v>
      </c>
      <c r="K15" s="25">
        <f>IF(J15="",0,IF(J15="dq",0,IF(J15="ns",0,IF(J15="dnf",0,IF(J15="tf",0,IF(J15="oa",0,$R$4-(J15-1)))))))</f>
        <v>4</v>
      </c>
      <c r="L15" s="32" t="s">
        <v>111</v>
      </c>
      <c r="M15" s="24">
        <v>6</v>
      </c>
      <c r="N15" s="25">
        <f>IF(M15="",0,IF(M15="dq",0,IF(M15="ns",0,IF(M15="dnf",0,IF(M15="tf",0,IF(M15="oa",0,$R$4-(M15-1)))))))</f>
        <v>1</v>
      </c>
      <c r="O15" s="32" t="s">
        <v>80</v>
      </c>
      <c r="P15" s="24">
        <v>4</v>
      </c>
      <c r="Q15" s="25">
        <f>IF(P15="",0,IF(P15="dq",0,IF(P15="ns",0,IF(P15="dnf",0,IF(P15="tf",0,IF(P15="oa",0,$R$4-(P15-1)))))))</f>
        <v>3</v>
      </c>
      <c r="R15" s="32" t="s">
        <v>127</v>
      </c>
      <c r="S15" s="24">
        <v>1</v>
      </c>
      <c r="T15" s="25">
        <f>IF(S15="",0,IF(S15="dq",0,IF(S15="ns",0,IF(S15="dnf",0,IF(S15="tf",0,IF(S15="oa",0,$R$4-(S15-1)))))))</f>
        <v>6</v>
      </c>
    </row>
    <row r="16" spans="1:20" ht="14.25">
      <c r="A16" s="22"/>
      <c r="B16" s="23" t="s">
        <v>15</v>
      </c>
      <c r="C16" s="52">
        <v>0.0005374999999999999</v>
      </c>
      <c r="D16" s="52"/>
      <c r="E16" s="25">
        <f>+E14+E15</f>
        <v>5</v>
      </c>
      <c r="F16" s="52">
        <v>0.00045115740740740733</v>
      </c>
      <c r="G16" s="52"/>
      <c r="H16" s="25">
        <f>+H14+H15</f>
        <v>18</v>
      </c>
      <c r="I16" s="52">
        <v>0.0005006944444444445</v>
      </c>
      <c r="J16" s="52"/>
      <c r="K16" s="25">
        <f>+K14+K15</f>
        <v>12</v>
      </c>
      <c r="L16" s="52">
        <v>0.0006115740740740742</v>
      </c>
      <c r="M16" s="52"/>
      <c r="N16" s="25">
        <f>+N14+N15</f>
        <v>9</v>
      </c>
      <c r="O16" s="52">
        <v>0.0005018518518518519</v>
      </c>
      <c r="P16" s="52"/>
      <c r="Q16" s="25">
        <f>+Q14+Q15</f>
        <v>17</v>
      </c>
      <c r="R16" s="57">
        <v>0.0004409722222222222</v>
      </c>
      <c r="S16" s="52"/>
      <c r="T16" s="25">
        <f>+T14+T15</f>
        <v>22</v>
      </c>
    </row>
    <row r="17" spans="1:20" ht="14.25">
      <c r="A17" s="27">
        <v>5</v>
      </c>
      <c r="B17" s="28" t="s">
        <v>35</v>
      </c>
      <c r="C17" s="29" t="s">
        <v>170</v>
      </c>
      <c r="D17" s="29">
        <v>2</v>
      </c>
      <c r="E17" s="30">
        <f>IF(D17="",0,IF(D17="dq",0,IF(D17="ns",0,IF(D17="dnf",0,IF(D17="tf",0,IF(D17="oa",0,$R$4-(D17-1)))))))</f>
        <v>5</v>
      </c>
      <c r="F17" s="31" t="s">
        <v>55</v>
      </c>
      <c r="G17" s="29">
        <v>3</v>
      </c>
      <c r="H17" s="30">
        <f>IF(G17="",0,IF(G17="dq",0,IF(G17="ns",0,IF(G17="dnf",0,IF(G17="tf",0,IF(G17="oa",0,$R$4-(G17-1)))))))</f>
        <v>4</v>
      </c>
      <c r="I17" s="31" t="s">
        <v>154</v>
      </c>
      <c r="J17" s="29">
        <v>6</v>
      </c>
      <c r="K17" s="30">
        <f>IF(J17="",0,IF(J17="dq",0,IF(J17="ns",0,IF(J17="dnf",0,IF(J17="tf",0,IF(J17="oa",0,$R$4-(J17-1)))))))</f>
        <v>1</v>
      </c>
      <c r="L17" s="31" t="s">
        <v>112</v>
      </c>
      <c r="M17" s="29">
        <v>4</v>
      </c>
      <c r="N17" s="30">
        <f>IF(M17="",0,IF(M17="dq",0,IF(M17="ns",0,IF(M17="dnf",0,IF(M17="tf",0,IF(M17="oa",0,$R$4-(M17-1)))))))</f>
        <v>3</v>
      </c>
      <c r="O17" s="31" t="s">
        <v>81</v>
      </c>
      <c r="P17" s="29">
        <v>5</v>
      </c>
      <c r="Q17" s="30">
        <f>IF(P17="",0,IF(P17="dq",0,IF(P17="ns",0,IF(P17="dnf",0,IF(P17="tf",0,IF(P17="oa",0,$R$4-(P17-1)))))))</f>
        <v>2</v>
      </c>
      <c r="R17" s="31" t="s">
        <v>128</v>
      </c>
      <c r="S17" s="29">
        <v>1</v>
      </c>
      <c r="T17" s="30">
        <f>IF(S17="",0,IF(S17="dq",0,IF(S17="ns",0,IF(S17="dnf",0,IF(S17="tf",0,IF(S17="oa",0,$R$4-(S17-1)))))))</f>
        <v>6</v>
      </c>
    </row>
    <row r="18" spans="1:20" ht="14.25">
      <c r="A18" s="27"/>
      <c r="B18" s="28" t="s">
        <v>14</v>
      </c>
      <c r="C18" s="53">
        <v>0.00043043981481481487</v>
      </c>
      <c r="D18" s="53"/>
      <c r="E18" s="30">
        <f>+E16+E17</f>
        <v>10</v>
      </c>
      <c r="F18" s="53">
        <v>0.0004351851851851852</v>
      </c>
      <c r="G18" s="53"/>
      <c r="H18" s="30">
        <f>+H16+H17</f>
        <v>22</v>
      </c>
      <c r="I18" s="53">
        <v>0.0005552083333333333</v>
      </c>
      <c r="J18" s="53"/>
      <c r="K18" s="30">
        <f>+K16+K17</f>
        <v>13</v>
      </c>
      <c r="L18" s="53">
        <v>0.00046203703703703706</v>
      </c>
      <c r="M18" s="53"/>
      <c r="N18" s="30">
        <f>+N16+N17</f>
        <v>12</v>
      </c>
      <c r="O18" s="53">
        <v>0.0005052083333333333</v>
      </c>
      <c r="P18" s="53"/>
      <c r="Q18" s="30">
        <f>+Q16+Q17</f>
        <v>19</v>
      </c>
      <c r="R18" s="53">
        <v>0.00042638888888888897</v>
      </c>
      <c r="S18" s="53"/>
      <c r="T18" s="30">
        <f>+T16+T17</f>
        <v>28</v>
      </c>
    </row>
    <row r="19" spans="1:20" ht="14.25">
      <c r="A19" s="22">
        <v>6</v>
      </c>
      <c r="B19" s="23" t="s">
        <v>36</v>
      </c>
      <c r="C19" s="24" t="s">
        <v>171</v>
      </c>
      <c r="D19" s="24">
        <v>5</v>
      </c>
      <c r="E19" s="25">
        <f>IF(D19="",0,IF(D19="dq",0,IF(D19="ns",0,IF(D19="dnf",0,IF(D19="tf",0,IF(D19="oa",0,$R$4-(D19-1)))))))</f>
        <v>2</v>
      </c>
      <c r="F19" s="32" t="s">
        <v>56</v>
      </c>
      <c r="G19" s="24">
        <v>2</v>
      </c>
      <c r="H19" s="25">
        <f>IF(G19="",0,IF(G19="dq",0,IF(G19="ns",0,IF(G19="dnf",0,IF(G19="tf",0,IF(G19="oa",0,$R$4-(G19-1)))))))</f>
        <v>5</v>
      </c>
      <c r="I19" s="32" t="s">
        <v>155</v>
      </c>
      <c r="J19" s="24">
        <v>4</v>
      </c>
      <c r="K19" s="25">
        <f>IF(J19="",0,IF(J19="dq",0,IF(J19="ns",0,IF(J19="dnf",0,IF(J19="tf",0,IF(J19="oa",0,$R$4-(J19-1)))))))</f>
        <v>3</v>
      </c>
      <c r="L19" s="32" t="s">
        <v>113</v>
      </c>
      <c r="M19" s="24">
        <v>6</v>
      </c>
      <c r="N19" s="25">
        <f>IF(M19="",0,IF(M19="dq",0,IF(M19="ns",0,IF(M19="dnf",0,IF(M19="tf",0,IF(M19="oa",0,$R$4-(M19-1)))))))</f>
        <v>1</v>
      </c>
      <c r="O19" s="32" t="s">
        <v>82</v>
      </c>
      <c r="P19" s="24">
        <v>3</v>
      </c>
      <c r="Q19" s="25">
        <f>IF(P19="",0,IF(P19="dq",0,IF(P19="ns",0,IF(P19="dnf",0,IF(P19="tf",0,IF(P19="oa",0,$R$4-(P19-1)))))))</f>
        <v>4</v>
      </c>
      <c r="R19" s="32" t="s">
        <v>129</v>
      </c>
      <c r="S19" s="24">
        <v>1</v>
      </c>
      <c r="T19" s="25">
        <f>IF(S19="",0,IF(S19="dq",0,IF(S19="ns",0,IF(S19="dnf",0,IF(S19="tf",0,IF(S19="oa",0,$R$4-(S19-1)))))))</f>
        <v>6</v>
      </c>
    </row>
    <row r="20" spans="1:20" ht="14.25">
      <c r="A20" s="22"/>
      <c r="B20" s="23" t="s">
        <v>14</v>
      </c>
      <c r="C20" s="52">
        <v>0.00048206018518518514</v>
      </c>
      <c r="D20" s="52"/>
      <c r="E20" s="25">
        <f>+E18+E19</f>
        <v>12</v>
      </c>
      <c r="F20" s="52">
        <v>0.00045324074074074065</v>
      </c>
      <c r="G20" s="52"/>
      <c r="H20" s="25">
        <f>+H18+H19</f>
        <v>27</v>
      </c>
      <c r="I20" s="52">
        <v>0.0004614583333333333</v>
      </c>
      <c r="J20" s="52"/>
      <c r="K20" s="25">
        <f>+K18+K19</f>
        <v>16</v>
      </c>
      <c r="L20" s="52">
        <v>0.000577662037037037</v>
      </c>
      <c r="M20" s="52"/>
      <c r="N20" s="25">
        <f>+N18+N19</f>
        <v>13</v>
      </c>
      <c r="O20" s="52">
        <v>0.00045625</v>
      </c>
      <c r="P20" s="52"/>
      <c r="Q20" s="25">
        <f>+Q18+Q19</f>
        <v>23</v>
      </c>
      <c r="R20" s="52">
        <v>0.00036805555555555555</v>
      </c>
      <c r="S20" s="52"/>
      <c r="T20" s="25">
        <f>+T18+T19</f>
        <v>34</v>
      </c>
    </row>
    <row r="21" spans="1:20" ht="14.25">
      <c r="A21" s="27">
        <v>7</v>
      </c>
      <c r="B21" s="42" t="s">
        <v>28</v>
      </c>
      <c r="C21" s="29" t="s">
        <v>172</v>
      </c>
      <c r="D21" s="29">
        <v>4</v>
      </c>
      <c r="E21" s="30">
        <f>IF(D21="",0,IF(D21="dq",0,IF(D21="ns",0,IF(D21="dnf",0,IF(D21="tf",0,IF(D21="oa",0,$R$4-(D21-1)))))))</f>
        <v>3</v>
      </c>
      <c r="F21" s="31" t="s">
        <v>58</v>
      </c>
      <c r="G21" s="29">
        <v>2</v>
      </c>
      <c r="H21" s="30">
        <f>IF(G21="",0,IF(G21="dq",0,IF(G21="ns",0,IF(G21="dnf",0,IF(G21="tf",0,IF(G21="oa",0,$R$4-(G21-1)))))))</f>
        <v>5</v>
      </c>
      <c r="I21" s="31" t="s">
        <v>114</v>
      </c>
      <c r="J21" s="29" t="s">
        <v>165</v>
      </c>
      <c r="K21" s="30">
        <f>IF(J21="",0,IF(J21="dq",0,IF(J21="ns",0,IF(J21="dnf",0,IF(J21="tf",0,IF(J21="oa",0,$R$4-(J21-1)))))))</f>
        <v>0</v>
      </c>
      <c r="L21" s="31" t="s">
        <v>114</v>
      </c>
      <c r="M21" s="29" t="s">
        <v>198</v>
      </c>
      <c r="N21" s="30">
        <f>IF(M21="",0,IF(M21="dq",0,IF(M21="ns",0,IF(M21="dnf",0,IF(M21="tf",0,IF(M21="oa",0,$R$4-(M21-1)))))))</f>
        <v>0</v>
      </c>
      <c r="O21" s="31" t="s">
        <v>83</v>
      </c>
      <c r="P21" s="29">
        <v>3</v>
      </c>
      <c r="Q21" s="30">
        <f>IF(P21="",0,IF(P21="dq",0,IF(P21="ns",0,IF(P21="dnf",0,IF(P21="tf",0,IF(P21="oa",0,$R$4-(P21-1)))))))</f>
        <v>4</v>
      </c>
      <c r="R21" s="31" t="s">
        <v>130</v>
      </c>
      <c r="S21" s="29">
        <v>1</v>
      </c>
      <c r="T21" s="30">
        <f>IF(S21="",0,IF(S21="dq",0,IF(S21="ns",0,IF(S21="dnf",0,IF(S21="tf",0,IF(S21="oa",0,$R$4-(S21-1)))))))</f>
        <v>6</v>
      </c>
    </row>
    <row r="22" spans="1:20" ht="14.25">
      <c r="A22" s="27"/>
      <c r="B22" s="39" t="s">
        <v>12</v>
      </c>
      <c r="C22" s="50">
        <v>0.0012462962962962963</v>
      </c>
      <c r="D22" s="51"/>
      <c r="E22" s="30">
        <f>+E20+E21</f>
        <v>15</v>
      </c>
      <c r="F22" s="50">
        <v>0.0010515046296296297</v>
      </c>
      <c r="G22" s="51"/>
      <c r="H22" s="30">
        <f>+H20+H21</f>
        <v>32</v>
      </c>
      <c r="I22" s="50">
        <v>0</v>
      </c>
      <c r="J22" s="51"/>
      <c r="K22" s="30">
        <f>+K20+K21</f>
        <v>16</v>
      </c>
      <c r="L22" s="50">
        <v>0</v>
      </c>
      <c r="M22" s="51"/>
      <c r="N22" s="30">
        <f>+N20+N21</f>
        <v>13</v>
      </c>
      <c r="O22" s="50">
        <v>0.001075462962962963</v>
      </c>
      <c r="P22" s="51"/>
      <c r="Q22" s="30">
        <f>+Q20+Q21</f>
        <v>27</v>
      </c>
      <c r="R22" s="50">
        <v>0.0009326388888888888</v>
      </c>
      <c r="S22" s="51"/>
      <c r="T22" s="30">
        <f>+T20+T21</f>
        <v>40</v>
      </c>
    </row>
    <row r="23" spans="1:20" ht="14.25">
      <c r="A23" s="22">
        <v>8</v>
      </c>
      <c r="B23" s="40" t="s">
        <v>29</v>
      </c>
      <c r="C23" s="24" t="s">
        <v>173</v>
      </c>
      <c r="D23" s="24">
        <v>4</v>
      </c>
      <c r="E23" s="25">
        <f>IF(D23="",0,IF(D23="dq",0,IF(D23="ns",0,IF(D23="dnf",0,IF(D23="tf",0,IF(D23="oa",0,$R$4-(D23-1)))))))</f>
        <v>3</v>
      </c>
      <c r="F23" s="32" t="s">
        <v>57</v>
      </c>
      <c r="G23" s="24">
        <v>3</v>
      </c>
      <c r="H23" s="25">
        <f>IF(G23="",0,IF(G23="dq",0,IF(G23="ns",0,IF(G23="dnf",0,IF(G23="tf",0,IF(G23="oa",0,$R$4-(G23-1)))))))</f>
        <v>4</v>
      </c>
      <c r="I23" s="32" t="s">
        <v>114</v>
      </c>
      <c r="J23" s="24" t="s">
        <v>165</v>
      </c>
      <c r="K23" s="25">
        <f>IF(J23="",0,IF(J23="dq",0,IF(J23="ns",0,IF(J23="dnf",0,IF(J23="tf",0,IF(J23="oa",0,$R$4-(J23-1)))))))</f>
        <v>0</v>
      </c>
      <c r="L23" s="32" t="s">
        <v>114</v>
      </c>
      <c r="M23" s="24">
        <v>2</v>
      </c>
      <c r="N23" s="25">
        <f>IF(M23="",0,IF(M23="dq",0,IF(M23="ns",0,IF(M23="dnf",0,IF(M23="tf",0,IF(M23="oa",0,$R$4-(M23-1)))))))</f>
        <v>5</v>
      </c>
      <c r="O23" s="32" t="s">
        <v>84</v>
      </c>
      <c r="P23" s="24" t="s">
        <v>198</v>
      </c>
      <c r="Q23" s="25">
        <f>IF(P23="",0,IF(P23="dq",0,IF(P23="ns",0,IF(P23="dnf",0,IF(P23="tf",0,IF(P23="oa",0,$R$4-(P23-1)))))))</f>
        <v>0</v>
      </c>
      <c r="R23" s="32" t="s">
        <v>131</v>
      </c>
      <c r="S23" s="24">
        <v>1</v>
      </c>
      <c r="T23" s="25">
        <f>IF(S23="",0,IF(S23="dq",0,IF(S23="ns",0,IF(S23="dnf",0,IF(S23="tf",0,IF(S23="oa",0,$R$4-(S23-1)))))))</f>
        <v>6</v>
      </c>
    </row>
    <row r="24" spans="1:20" ht="14.25">
      <c r="A24" s="22"/>
      <c r="B24" s="41" t="s">
        <v>12</v>
      </c>
      <c r="C24" s="52">
        <v>0.001127777777777778</v>
      </c>
      <c r="D24" s="52"/>
      <c r="E24" s="25">
        <f>+E22+E23</f>
        <v>18</v>
      </c>
      <c r="F24" s="52">
        <v>0.001080324074074074</v>
      </c>
      <c r="G24" s="52"/>
      <c r="H24" s="25">
        <f>+H22+H23</f>
        <v>36</v>
      </c>
      <c r="I24" s="52">
        <v>0</v>
      </c>
      <c r="J24" s="52"/>
      <c r="K24" s="25">
        <f>+K22+K23</f>
        <v>16</v>
      </c>
      <c r="L24" s="52">
        <v>0.0010050925925925926</v>
      </c>
      <c r="M24" s="52"/>
      <c r="N24" s="25">
        <f>+N22+N23</f>
        <v>18</v>
      </c>
      <c r="O24" s="52">
        <v>0</v>
      </c>
      <c r="P24" s="52"/>
      <c r="Q24" s="25">
        <f>+Q22+Q23</f>
        <v>27</v>
      </c>
      <c r="R24" s="52">
        <v>0.0008723379629629629</v>
      </c>
      <c r="S24" s="52"/>
      <c r="T24" s="25">
        <f>+T22+T23</f>
        <v>46</v>
      </c>
    </row>
    <row r="25" spans="1:20" ht="14.25">
      <c r="A25" s="27">
        <v>9</v>
      </c>
      <c r="B25" s="28" t="s">
        <v>33</v>
      </c>
      <c r="C25" s="29" t="s">
        <v>174</v>
      </c>
      <c r="D25" s="29">
        <v>6</v>
      </c>
      <c r="E25" s="30">
        <f>IF(D25="",0,IF(D25="dq",0,IF(D25="ns",0,IF(D25="dnf",0,IF(D25="tf",0,IF(D25="oa",0,$R$4-(D25-1)))))))</f>
        <v>1</v>
      </c>
      <c r="F25" s="31" t="s">
        <v>59</v>
      </c>
      <c r="G25" s="29">
        <v>3</v>
      </c>
      <c r="H25" s="30">
        <f>IF(G25="",0,IF(G25="dq",0,IF(G25="ns",0,IF(G25="dnf",0,IF(G25="tf",0,IF(G25="oa",0,$R$4-(G25-1)))))))</f>
        <v>4</v>
      </c>
      <c r="I25" s="31" t="s">
        <v>156</v>
      </c>
      <c r="J25" s="29">
        <v>2</v>
      </c>
      <c r="K25" s="30">
        <f>IF(J25="",0,IF(J25="dq",0,IF(J25="ns",0,IF(J25="dnf",0,IF(J25="tf",0,IF(J25="oa",0,$R$4-(J25-1)))))))</f>
        <v>5</v>
      </c>
      <c r="L25" s="31" t="s">
        <v>115</v>
      </c>
      <c r="M25" s="29">
        <v>4</v>
      </c>
      <c r="N25" s="30">
        <f>IF(M25="",0,IF(M25="dq",0,IF(M25="ns",0,IF(M25="dnf",0,IF(M25="tf",0,IF(M25="oa",0,$R$4-(M25-1)))))))</f>
        <v>3</v>
      </c>
      <c r="O25" s="31" t="s">
        <v>85</v>
      </c>
      <c r="P25" s="29">
        <v>5</v>
      </c>
      <c r="Q25" s="30">
        <f>IF(P25="",0,IF(P25="dq",0,IF(P25="ns",0,IF(P25="dnf",0,IF(P25="tf",0,IF(P25="oa",0,$R$4-(P25-1)))))))</f>
        <v>2</v>
      </c>
      <c r="R25" s="31" t="s">
        <v>132</v>
      </c>
      <c r="S25" s="29">
        <v>1</v>
      </c>
      <c r="T25" s="30">
        <f>IF(S25="",0,IF(S25="dq",0,IF(S25="ns",0,IF(S25="dnf",0,IF(S25="tf",0,IF(S25="oa",0,$R$4-(S25-1)))))))</f>
        <v>6</v>
      </c>
    </row>
    <row r="26" spans="1:20" ht="14.25">
      <c r="A26" s="27"/>
      <c r="B26" s="28" t="s">
        <v>17</v>
      </c>
      <c r="C26" s="50">
        <v>0.0004839120370370371</v>
      </c>
      <c r="D26" s="51"/>
      <c r="E26" s="30">
        <f>+E24+E25</f>
        <v>19</v>
      </c>
      <c r="F26" s="50">
        <v>0.0004149305555555556</v>
      </c>
      <c r="G26" s="51"/>
      <c r="H26" s="30">
        <f>+H24+H25</f>
        <v>40</v>
      </c>
      <c r="I26" s="50">
        <v>0.0004109953703703704</v>
      </c>
      <c r="J26" s="51"/>
      <c r="K26" s="30">
        <f>+K24+K25</f>
        <v>21</v>
      </c>
      <c r="L26" s="50">
        <v>0.00042488425925925924</v>
      </c>
      <c r="M26" s="51"/>
      <c r="N26" s="30">
        <f>+N24+N25</f>
        <v>21</v>
      </c>
      <c r="O26" s="50">
        <v>0.000429050925925926</v>
      </c>
      <c r="P26" s="51"/>
      <c r="Q26" s="30">
        <f>+Q24+Q25</f>
        <v>29</v>
      </c>
      <c r="R26" s="50">
        <v>0.0003789351851851852</v>
      </c>
      <c r="S26" s="51"/>
      <c r="T26" s="30">
        <f>+T24+T25</f>
        <v>52</v>
      </c>
    </row>
    <row r="27" spans="1:20" ht="14.25">
      <c r="A27" s="22">
        <v>10</v>
      </c>
      <c r="B27" s="23" t="s">
        <v>34</v>
      </c>
      <c r="C27" s="24" t="s">
        <v>175</v>
      </c>
      <c r="D27" s="24">
        <v>6</v>
      </c>
      <c r="E27" s="25">
        <f>IF(D27="",0,IF(D27="dq",0,IF(D27="ns",0,IF(D27="dnf",0,IF(D27="tf",0,IF(D27="oa",0,$R$4-(D27-1)))))))</f>
        <v>1</v>
      </c>
      <c r="F27" s="32" t="s">
        <v>60</v>
      </c>
      <c r="G27" s="24">
        <v>5</v>
      </c>
      <c r="H27" s="25">
        <f>IF(G27="",0,IF(G27="dq",0,IF(G27="ns",0,IF(G27="dnf",0,IF(G27="tf",0,IF(G27="oa",0,$R$4-(G27-1)))))))</f>
        <v>2</v>
      </c>
      <c r="I27" s="32" t="s">
        <v>153</v>
      </c>
      <c r="J27" s="24">
        <v>3</v>
      </c>
      <c r="K27" s="25">
        <f>IF(J27="",0,IF(J27="dq",0,IF(J27="ns",0,IF(J27="dnf",0,IF(J27="tf",0,IF(J27="oa",0,$R$4-(J27-1)))))))</f>
        <v>4</v>
      </c>
      <c r="L27" s="32" t="s">
        <v>116</v>
      </c>
      <c r="M27" s="24">
        <v>4</v>
      </c>
      <c r="N27" s="25">
        <f>IF(M27="",0,IF(M27="dq",0,IF(M27="ns",0,IF(M27="dnf",0,IF(M27="tf",0,IF(M27="oa",0,$R$4-(M27-1)))))))</f>
        <v>3</v>
      </c>
      <c r="O27" s="32" t="s">
        <v>86</v>
      </c>
      <c r="P27" s="24">
        <v>2</v>
      </c>
      <c r="Q27" s="25">
        <f>IF(P27="",0,IF(P27="dq",0,IF(P27="ns",0,IF(P27="dnf",0,IF(P27="tf",0,IF(P27="oa",0,$R$4-(P27-1)))))))</f>
        <v>5</v>
      </c>
      <c r="R27" s="32" t="s">
        <v>127</v>
      </c>
      <c r="S27" s="24">
        <v>1</v>
      </c>
      <c r="T27" s="25">
        <f>IF(S27="",0,IF(S27="dq",0,IF(S27="ns",0,IF(S27="dnf",0,IF(S27="tf",0,IF(S27="oa",0,$R$4-(S27-1)))))))</f>
        <v>6</v>
      </c>
    </row>
    <row r="28" spans="1:20" ht="14.25">
      <c r="A28" s="22"/>
      <c r="B28" s="23" t="s">
        <v>17</v>
      </c>
      <c r="C28" s="52">
        <v>0.0005045138888888889</v>
      </c>
      <c r="D28" s="52"/>
      <c r="E28" s="25">
        <f>+E26+E27</f>
        <v>20</v>
      </c>
      <c r="F28" s="52">
        <v>0.000459375</v>
      </c>
      <c r="G28" s="52"/>
      <c r="H28" s="25">
        <f>+H26+H27</f>
        <v>42</v>
      </c>
      <c r="I28" s="52">
        <v>0.0004427083333333333</v>
      </c>
      <c r="J28" s="52"/>
      <c r="K28" s="25">
        <f>+K26+K27</f>
        <v>25</v>
      </c>
      <c r="L28" s="52">
        <v>0.00045196759259259257</v>
      </c>
      <c r="M28" s="52"/>
      <c r="N28" s="25">
        <f>+N26+N27</f>
        <v>24</v>
      </c>
      <c r="O28" s="52">
        <v>0.0004225694444444444</v>
      </c>
      <c r="P28" s="52"/>
      <c r="Q28" s="25">
        <f>+Q26+Q27</f>
        <v>34</v>
      </c>
      <c r="R28" s="52">
        <v>0.00038981481481481484</v>
      </c>
      <c r="S28" s="52"/>
      <c r="T28" s="25">
        <f>+T26+T27</f>
        <v>58</v>
      </c>
    </row>
    <row r="29" spans="1:20" ht="14.25">
      <c r="A29" s="27">
        <v>11</v>
      </c>
      <c r="B29" s="42" t="s">
        <v>37</v>
      </c>
      <c r="C29" s="29" t="s">
        <v>176</v>
      </c>
      <c r="D29" s="29">
        <v>3</v>
      </c>
      <c r="E29" s="30">
        <f>IF(D29="",0,IF(D29="dq",0,IF(D29="ns",0,IF(D29="dnf",0,IF(D29="tf",0,IF(D29="oa",0,$R$4-(D29-1)))))))</f>
        <v>4</v>
      </c>
      <c r="F29" s="31" t="s">
        <v>106</v>
      </c>
      <c r="G29" s="29">
        <v>2</v>
      </c>
      <c r="H29" s="30">
        <f>IF(G29="",0,IF(G29="dq",0,IF(G29="ns",0,IF(G29="dnf",0,IF(G29="tf",0,IF(G29="oa",0,$R$4-(G29-1)))))))</f>
        <v>5</v>
      </c>
      <c r="I29" s="31" t="s">
        <v>114</v>
      </c>
      <c r="J29" s="29">
        <v>5</v>
      </c>
      <c r="K29" s="30">
        <f>IF(J29="",0,IF(J29="dq",0,IF(J29="ns",0,IF(J29="dnf",0,IF(J29="tf",0,IF(J29="oa",0,$R$4-(J29-1)))))))</f>
        <v>2</v>
      </c>
      <c r="L29" s="31" t="s">
        <v>114</v>
      </c>
      <c r="M29" s="29">
        <v>6</v>
      </c>
      <c r="N29" s="30">
        <f>IF(M29="",0,IF(M29="dq",0,IF(M29="ns",0,IF(M29="dnf",0,IF(M29="tf",0,IF(M29="oa",0,$R$4-(M29-1)))))))</f>
        <v>1</v>
      </c>
      <c r="O29" s="31" t="s">
        <v>87</v>
      </c>
      <c r="P29" s="29">
        <v>4</v>
      </c>
      <c r="Q29" s="30">
        <f>IF(P29="",0,IF(P29="dq",0,IF(P29="ns",0,IF(P29="dnf",0,IF(P29="tf",0,IF(P29="oa",0,$R$4-(P29-1)))))))</f>
        <v>3</v>
      </c>
      <c r="R29" s="31" t="s">
        <v>133</v>
      </c>
      <c r="S29" s="29">
        <v>1</v>
      </c>
      <c r="T29" s="30">
        <f>IF(S29="",0,IF(S29="dq",0,IF(S29="ns",0,IF(S29="dnf",0,IF(S29="tf",0,IF(S29="oa",0,$R$4-(S29-1)))))))</f>
        <v>6</v>
      </c>
    </row>
    <row r="30" spans="1:20" ht="14.25">
      <c r="A30" s="27"/>
      <c r="B30" s="39" t="s">
        <v>12</v>
      </c>
      <c r="C30" s="50">
        <v>0.0008597222222222222</v>
      </c>
      <c r="D30" s="51"/>
      <c r="E30" s="30">
        <f>+E28+E29</f>
        <v>24</v>
      </c>
      <c r="F30" s="50">
        <v>0.0008512731481481482</v>
      </c>
      <c r="G30" s="51"/>
      <c r="H30" s="30">
        <f>+H28+H29</f>
        <v>47</v>
      </c>
      <c r="I30" s="50">
        <v>0.0009366898148148148</v>
      </c>
      <c r="J30" s="51"/>
      <c r="K30" s="30">
        <f>+K28+K29</f>
        <v>27</v>
      </c>
      <c r="L30" s="50">
        <v>0.0009737268518518518</v>
      </c>
      <c r="M30" s="51"/>
      <c r="N30" s="30">
        <f>+N28+N29</f>
        <v>25</v>
      </c>
      <c r="O30" s="50">
        <v>0.0008777777777777778</v>
      </c>
      <c r="P30" s="51"/>
      <c r="Q30" s="30">
        <f>+Q28+Q29</f>
        <v>37</v>
      </c>
      <c r="R30" s="50">
        <v>0.0008075231481481482</v>
      </c>
      <c r="S30" s="51"/>
      <c r="T30" s="30">
        <f>+T28+T29</f>
        <v>64</v>
      </c>
    </row>
    <row r="31" spans="1:20" ht="14.25">
      <c r="A31" s="22">
        <v>12</v>
      </c>
      <c r="B31" s="40" t="s">
        <v>38</v>
      </c>
      <c r="C31" s="24" t="s">
        <v>177</v>
      </c>
      <c r="D31" s="24">
        <v>5</v>
      </c>
      <c r="E31" s="25">
        <f>IF(D31="",0,IF(D31="dq",0,IF(D31="ns",0,IF(D31="dnf",0,IF(D31="tf",0,IF(D31="oa",0,$R$4-(D31-1)))))))</f>
        <v>2</v>
      </c>
      <c r="F31" s="26" t="s">
        <v>61</v>
      </c>
      <c r="G31" s="24">
        <v>2</v>
      </c>
      <c r="H31" s="25">
        <f>IF(G31="",0,IF(G31="dq",0,IF(G31="ns",0,IF(G31="dnf",0,IF(G31="tf",0,IF(G31="oa",0,$R$4-(G31-1)))))))</f>
        <v>5</v>
      </c>
      <c r="I31" s="26" t="s">
        <v>114</v>
      </c>
      <c r="J31" s="24">
        <v>3</v>
      </c>
      <c r="K31" s="25">
        <f>IF(J31="",0,IF(J31="dq",0,IF(J31="ns",0,IF(J31="dnf",0,IF(J31="tf",0,IF(J31="oa",0,$R$4-(J31-1)))))))</f>
        <v>4</v>
      </c>
      <c r="L31" s="26" t="s">
        <v>114</v>
      </c>
      <c r="M31" s="24">
        <v>6</v>
      </c>
      <c r="N31" s="25">
        <f>IF(M31="",0,IF(M31="dq",0,IF(M31="ns",0,IF(M31="dnf",0,IF(M31="tf",0,IF(M31="oa",0,$R$4-(M31-1)))))))</f>
        <v>1</v>
      </c>
      <c r="O31" s="26" t="s">
        <v>88</v>
      </c>
      <c r="P31" s="24">
        <v>4</v>
      </c>
      <c r="Q31" s="25">
        <f>IF(P31="",0,IF(P31="dq",0,IF(P31="ns",0,IF(P31="dnf",0,IF(P31="tf",0,IF(P31="oa",0,$R$4-(P31-1)))))))</f>
        <v>3</v>
      </c>
      <c r="R31" s="26" t="s">
        <v>196</v>
      </c>
      <c r="S31" s="24">
        <v>1</v>
      </c>
      <c r="T31" s="25">
        <f>IF(S31="",0,IF(S31="dq",0,IF(S31="ns",0,IF(S31="dnf",0,IF(S31="tf",0,IF(S31="oa",0,$R$4-(S31-1)))))))</f>
        <v>6</v>
      </c>
    </row>
    <row r="32" spans="1:20" ht="14.25">
      <c r="A32" s="22"/>
      <c r="B32" s="41" t="s">
        <v>12</v>
      </c>
      <c r="C32" s="52">
        <v>0.0008995370370370369</v>
      </c>
      <c r="D32" s="52"/>
      <c r="E32" s="25">
        <f>+E30+E31</f>
        <v>26</v>
      </c>
      <c r="F32" s="52">
        <v>0.0008420138888888888</v>
      </c>
      <c r="G32" s="52"/>
      <c r="H32" s="25">
        <f>+H30+H31</f>
        <v>52</v>
      </c>
      <c r="I32" s="52">
        <v>0.0008690972222222222</v>
      </c>
      <c r="J32" s="52"/>
      <c r="K32" s="25">
        <f>+K30+K31</f>
        <v>31</v>
      </c>
      <c r="L32" s="52">
        <v>0.001036689814814815</v>
      </c>
      <c r="M32" s="52"/>
      <c r="N32" s="25">
        <f>+N30+N31</f>
        <v>26</v>
      </c>
      <c r="O32" s="52">
        <v>0.0008708333333333333</v>
      </c>
      <c r="P32" s="52"/>
      <c r="Q32" s="25">
        <f>+Q30+Q31</f>
        <v>40</v>
      </c>
      <c r="R32" s="52">
        <v>0.0007663194444444444</v>
      </c>
      <c r="S32" s="52"/>
      <c r="T32" s="25">
        <f>+T30+T31</f>
        <v>70</v>
      </c>
    </row>
    <row r="33" spans="1:20" ht="14.25">
      <c r="A33" s="34">
        <v>13</v>
      </c>
      <c r="B33" s="35" t="s">
        <v>39</v>
      </c>
      <c r="C33" s="36" t="s">
        <v>178</v>
      </c>
      <c r="D33" s="36">
        <v>1</v>
      </c>
      <c r="E33" s="37">
        <f>IF(D33="",0,IF(D33="dq",0,IF(D33="ns",0,IF(D33="dnf",0,IF(D33="tf",0,IF(D33="oa",0,$R$4-(D33-1)))))))</f>
        <v>6</v>
      </c>
      <c r="F33" s="38" t="s">
        <v>62</v>
      </c>
      <c r="G33" s="36">
        <v>5</v>
      </c>
      <c r="H33" s="37">
        <f>IF(G33="",0,IF(G33="dq",0,IF(G33="ns",0,IF(G33="dnf",0,IF(G33="tf",0,IF(G33="oa",0,$R$4-(G33-1)))))))</f>
        <v>2</v>
      </c>
      <c r="I33" s="38" t="s">
        <v>157</v>
      </c>
      <c r="J33" s="36">
        <v>4</v>
      </c>
      <c r="K33" s="37">
        <f>IF(J33="",0,IF(J33="dq",0,IF(J33="ns",0,IF(J33="dnf",0,IF(J33="tf",0,IF(J33="oa",0,$R$4-(J33-1)))))))</f>
        <v>3</v>
      </c>
      <c r="L33" s="38" t="s">
        <v>108</v>
      </c>
      <c r="M33" s="36">
        <v>6</v>
      </c>
      <c r="N33" s="37">
        <f>IF(M33="",0,IF(M33="dq",0,IF(M33="ns",0,IF(M33="dnf",0,IF(M33="tf",0,IF(M33="oa",0,$R$4-(M33-1)))))))</f>
        <v>1</v>
      </c>
      <c r="O33" s="38" t="s">
        <v>77</v>
      </c>
      <c r="P33" s="36">
        <v>2</v>
      </c>
      <c r="Q33" s="37">
        <f>IF(P33="",0,IF(P33="dq",0,IF(P33="ns",0,IF(P33="dnf",0,IF(P33="tf",0,IF(P33="oa",0,$R$4-(P33-1)))))))</f>
        <v>5</v>
      </c>
      <c r="R33" s="38" t="s">
        <v>134</v>
      </c>
      <c r="S33" s="36">
        <v>3</v>
      </c>
      <c r="T33" s="37">
        <f>IF(S33="",0,IF(S33="dq",0,IF(S33="ns",0,IF(S33="dnf",0,IF(S33="tf",0,IF(S33="oa",0,$R$4-(S33-1)))))))</f>
        <v>4</v>
      </c>
    </row>
    <row r="34" spans="1:20" ht="14.25">
      <c r="A34" s="34"/>
      <c r="B34" s="35" t="s">
        <v>15</v>
      </c>
      <c r="C34" s="50">
        <v>0.0005040509259259259</v>
      </c>
      <c r="D34" s="51"/>
      <c r="E34" s="30">
        <f>+E32+E33</f>
        <v>32</v>
      </c>
      <c r="F34" s="50">
        <v>0.0005701388888888888</v>
      </c>
      <c r="G34" s="51"/>
      <c r="H34" s="30">
        <f>+H32+H33</f>
        <v>54</v>
      </c>
      <c r="I34" s="50">
        <v>0.000569212962962963</v>
      </c>
      <c r="J34" s="51"/>
      <c r="K34" s="30">
        <f>+K32+K33</f>
        <v>34</v>
      </c>
      <c r="L34" s="50">
        <v>0.0006959490740740741</v>
      </c>
      <c r="M34" s="51"/>
      <c r="N34" s="30">
        <f>+N32+N33</f>
        <v>27</v>
      </c>
      <c r="O34" s="50">
        <v>0.0005055555555555555</v>
      </c>
      <c r="P34" s="51"/>
      <c r="Q34" s="30">
        <f>+Q32+Q33</f>
        <v>45</v>
      </c>
      <c r="R34" s="50">
        <v>0.000534375</v>
      </c>
      <c r="S34" s="51"/>
      <c r="T34" s="30">
        <f>+T32+T33</f>
        <v>74</v>
      </c>
    </row>
    <row r="35" spans="1:20" ht="14.25">
      <c r="A35" s="22">
        <v>14</v>
      </c>
      <c r="B35" s="23" t="s">
        <v>40</v>
      </c>
      <c r="C35" s="24" t="s">
        <v>167</v>
      </c>
      <c r="D35" s="24">
        <v>5</v>
      </c>
      <c r="E35" s="25">
        <f>IF(D35="",0,IF(D35="dq",0,IF(D35="ns",0,IF(D35="dnf",0,IF(D35="tf",0,IF(D35="oa",0,$R$4-(D35-1)))))))</f>
        <v>2</v>
      </c>
      <c r="F35" s="26" t="s">
        <v>63</v>
      </c>
      <c r="G35" s="24">
        <v>3</v>
      </c>
      <c r="H35" s="25">
        <f>IF(G35="",0,IF(G35="dq",0,IF(G35="ns",0,IF(G35="dnf",0,IF(G35="tf",0,IF(G35="oa",0,$R$4-(G35-1)))))))</f>
        <v>4</v>
      </c>
      <c r="I35" s="26" t="s">
        <v>158</v>
      </c>
      <c r="J35" s="24">
        <v>6</v>
      </c>
      <c r="K35" s="25">
        <f>IF(J35="",0,IF(J35="dq",0,IF(J35="ns",0,IF(J35="dnf",0,IF(J35="tf",0,IF(J35="oa",0,$R$4-(J35-1)))))))</f>
        <v>1</v>
      </c>
      <c r="L35" s="26" t="s">
        <v>117</v>
      </c>
      <c r="M35" s="24">
        <v>1</v>
      </c>
      <c r="N35" s="25">
        <f>IF(M35="",0,IF(M35="dq",0,IF(M35="ns",0,IF(M35="dnf",0,IF(M35="tf",0,IF(M35="oa",0,$R$4-(M35-1)))))))</f>
        <v>6</v>
      </c>
      <c r="O35" s="26" t="s">
        <v>78</v>
      </c>
      <c r="P35" s="24">
        <v>4</v>
      </c>
      <c r="Q35" s="25">
        <f>IF(P35="",0,IF(P35="dq",0,IF(P35="ns",0,IF(P35="dnf",0,IF(P35="tf",0,IF(P35="oa",0,$R$4-(P35-1)))))))</f>
        <v>3</v>
      </c>
      <c r="R35" s="26" t="s">
        <v>135</v>
      </c>
      <c r="S35" s="24">
        <v>2</v>
      </c>
      <c r="T35" s="25">
        <f>IF(S35="",0,IF(S35="dq",0,IF(S35="ns",0,IF(S35="dnf",0,IF(S35="tf",0,IF(S35="oa",0,$R$4-(S35-1)))))))</f>
        <v>5</v>
      </c>
    </row>
    <row r="36" spans="1:20" ht="14.25">
      <c r="A36" s="22"/>
      <c r="B36" s="23" t="s">
        <v>15</v>
      </c>
      <c r="C36" s="52">
        <v>0.0006394675925925926</v>
      </c>
      <c r="D36" s="52"/>
      <c r="E36" s="25">
        <f>+E34+E35</f>
        <v>34</v>
      </c>
      <c r="F36" s="52">
        <v>0.0005664351851851851</v>
      </c>
      <c r="G36" s="52"/>
      <c r="H36" s="25">
        <f>+H34+H35</f>
        <v>58</v>
      </c>
      <c r="I36" s="52">
        <v>0.000705787037037037</v>
      </c>
      <c r="J36" s="52"/>
      <c r="K36" s="25">
        <f>+K34+K35</f>
        <v>35</v>
      </c>
      <c r="L36" s="52">
        <v>0.00046736111111111116</v>
      </c>
      <c r="M36" s="52"/>
      <c r="N36" s="25">
        <f>+N34+N35</f>
        <v>33</v>
      </c>
      <c r="O36" s="52">
        <v>0.000578125</v>
      </c>
      <c r="P36" s="52"/>
      <c r="Q36" s="25">
        <f>+Q34+Q35</f>
        <v>48</v>
      </c>
      <c r="R36" s="52">
        <v>0.00047048611111111114</v>
      </c>
      <c r="S36" s="52"/>
      <c r="T36" s="25">
        <f>+T34+T35</f>
        <v>79</v>
      </c>
    </row>
    <row r="37" spans="1:20" ht="14.25">
      <c r="A37" s="34">
        <v>15</v>
      </c>
      <c r="B37" s="42" t="s">
        <v>41</v>
      </c>
      <c r="C37" s="36" t="s">
        <v>179</v>
      </c>
      <c r="D37" s="36">
        <v>5</v>
      </c>
      <c r="E37" s="37">
        <f>IF(D37="",0,IF(D37="dq",0,IF(D37="ns",0,IF(D37="dnf",0,IF(D37="tf",0,IF(D37="oa",0,$R$4-(D37-1)))))))</f>
        <v>2</v>
      </c>
      <c r="F37" s="38" t="s">
        <v>64</v>
      </c>
      <c r="G37" s="36">
        <v>2</v>
      </c>
      <c r="H37" s="37">
        <f>IF(G37="",0,IF(G37="dq",0,IF(G37="ns",0,IF(G37="dnf",0,IF(G37="tf",0,IF(G37="oa",0,$R$4-(G37-1)))))))</f>
        <v>5</v>
      </c>
      <c r="I37" s="38" t="s">
        <v>114</v>
      </c>
      <c r="J37" s="36">
        <v>4</v>
      </c>
      <c r="K37" s="37">
        <f>IF(J37="",0,IF(J37="dq",0,IF(J37="ns",0,IF(J37="dnf",0,IF(J37="tf",0,IF(J37="oa",0,$R$4-(J37-1)))))))</f>
        <v>3</v>
      </c>
      <c r="L37" s="38" t="s">
        <v>114</v>
      </c>
      <c r="M37" s="36" t="s">
        <v>198</v>
      </c>
      <c r="N37" s="37">
        <f>IF(M37="",0,IF(M37="dq",0,IF(M37="ns",0,IF(M37="dnf",0,IF(M37="tf",0,IF(M37="oa",0,$R$4-(M37-1)))))))</f>
        <v>0</v>
      </c>
      <c r="O37" s="38" t="s">
        <v>89</v>
      </c>
      <c r="P37" s="36">
        <v>3</v>
      </c>
      <c r="Q37" s="37">
        <f>IF(P37="",0,IF(P37="dq",0,IF(P37="ns",0,IF(P37="dnf",0,IF(P37="tf",0,IF(P37="oa",0,$R$4-(P37-1)))))))</f>
        <v>4</v>
      </c>
      <c r="R37" s="38" t="s">
        <v>197</v>
      </c>
      <c r="S37" s="36">
        <v>1</v>
      </c>
      <c r="T37" s="37">
        <f>IF(S37="",0,IF(S37="dq",0,IF(S37="ns",0,IF(S37="dnf",0,IF(S37="tf",0,IF(S37="oa",0,$R$4-(S37-1)))))))</f>
        <v>6</v>
      </c>
    </row>
    <row r="38" spans="1:20" ht="14.25">
      <c r="A38" s="34"/>
      <c r="B38" s="39" t="s">
        <v>12</v>
      </c>
      <c r="C38" s="50">
        <v>0.0011186342592592593</v>
      </c>
      <c r="D38" s="51"/>
      <c r="E38" s="30">
        <f>+E36+E37</f>
        <v>36</v>
      </c>
      <c r="F38" s="50">
        <v>0.0009273148148148147</v>
      </c>
      <c r="G38" s="51"/>
      <c r="H38" s="30">
        <f>+H36+H37</f>
        <v>63</v>
      </c>
      <c r="I38" s="50">
        <v>0.0009490740740740741</v>
      </c>
      <c r="J38" s="51"/>
      <c r="K38" s="30">
        <f>+K36+K37</f>
        <v>38</v>
      </c>
      <c r="L38" s="50">
        <v>0</v>
      </c>
      <c r="M38" s="51"/>
      <c r="N38" s="30">
        <f>+N36+N37</f>
        <v>33</v>
      </c>
      <c r="O38" s="50">
        <v>0.000937037037037037</v>
      </c>
      <c r="P38" s="51"/>
      <c r="Q38" s="30">
        <f>+Q36+Q37</f>
        <v>52</v>
      </c>
      <c r="R38" s="50">
        <v>0.0008453703703703705</v>
      </c>
      <c r="S38" s="51"/>
      <c r="T38" s="30">
        <f>+T36+T37</f>
        <v>85</v>
      </c>
    </row>
    <row r="39" spans="1:20" ht="14.25">
      <c r="A39" s="22">
        <v>16</v>
      </c>
      <c r="B39" s="40" t="s">
        <v>42</v>
      </c>
      <c r="C39" s="24" t="s">
        <v>194</v>
      </c>
      <c r="D39" s="24" t="s">
        <v>198</v>
      </c>
      <c r="E39" s="25">
        <f>IF(D39="",0,IF(D39="dq",0,IF(D39="ns",0,IF(D39="dnf",0,IF(D39="tf",0,IF(D39="oa",0,$R$4-(D39-1)))))))</f>
        <v>0</v>
      </c>
      <c r="F39" s="26" t="s">
        <v>65</v>
      </c>
      <c r="G39" s="24">
        <v>4</v>
      </c>
      <c r="H39" s="25">
        <f>IF(G39="",0,IF(G39="dq",0,IF(G39="ns",0,IF(G39="dnf",0,IF(G39="tf",0,IF(G39="oa",0,$R$4-(G39-1)))))))</f>
        <v>3</v>
      </c>
      <c r="I39" s="26" t="s">
        <v>114</v>
      </c>
      <c r="J39" s="24">
        <v>2</v>
      </c>
      <c r="K39" s="25">
        <f>IF(J39="",0,IF(J39="dq",0,IF(J39="ns",0,IF(J39="dnf",0,IF(J39="tf",0,IF(J39="oa",0,$R$4-(J39-1)))))))</f>
        <v>5</v>
      </c>
      <c r="L39" s="26" t="s">
        <v>114</v>
      </c>
      <c r="M39" s="24">
        <v>5</v>
      </c>
      <c r="N39" s="25">
        <f>IF(M39="",0,IF(M39="dq",0,IF(M39="ns",0,IF(M39="dnf",0,IF(M39="tf",0,IF(M39="oa",0,$R$4-(M39-1)))))))</f>
        <v>2</v>
      </c>
      <c r="O39" s="26" t="s">
        <v>90</v>
      </c>
      <c r="P39" s="24">
        <v>3</v>
      </c>
      <c r="Q39" s="25">
        <f>IF(P39="",0,IF(P39="dq",0,IF(P39="ns",0,IF(P39="dnf",0,IF(P39="tf",0,IF(P39="oa",0,$R$4-(P39-1)))))))</f>
        <v>4</v>
      </c>
      <c r="R39" s="26" t="s">
        <v>136</v>
      </c>
      <c r="S39" s="24">
        <v>1</v>
      </c>
      <c r="T39" s="25">
        <f>IF(S39="",0,IF(S39="dq",0,IF(S39="ns",0,IF(S39="dnf",0,IF(S39="tf",0,IF(S39="oa",0,$R$4-(S39-1)))))))</f>
        <v>6</v>
      </c>
    </row>
    <row r="40" spans="1:20" ht="14.25">
      <c r="A40" s="22"/>
      <c r="B40" s="41" t="s">
        <v>12</v>
      </c>
      <c r="C40" s="52">
        <v>0</v>
      </c>
      <c r="D40" s="52"/>
      <c r="E40" s="25">
        <f>+E38+E39</f>
        <v>36</v>
      </c>
      <c r="F40" s="52">
        <v>0.0009981481481481482</v>
      </c>
      <c r="G40" s="52"/>
      <c r="H40" s="25">
        <f>+H38+H39</f>
        <v>66</v>
      </c>
      <c r="I40" s="52">
        <v>0.000920601851851852</v>
      </c>
      <c r="J40" s="52"/>
      <c r="K40" s="25">
        <f>+K38+K39</f>
        <v>43</v>
      </c>
      <c r="L40" s="52">
        <v>0.0010833333333333335</v>
      </c>
      <c r="M40" s="52"/>
      <c r="N40" s="25">
        <f>+N38+N39</f>
        <v>35</v>
      </c>
      <c r="O40" s="52">
        <v>0.0009623842592592592</v>
      </c>
      <c r="P40" s="52"/>
      <c r="Q40" s="25">
        <f>+Q38+Q39</f>
        <v>56</v>
      </c>
      <c r="R40" s="52">
        <v>0.0008753472222222222</v>
      </c>
      <c r="S40" s="52"/>
      <c r="T40" s="25">
        <f>+T38+T39</f>
        <v>91</v>
      </c>
    </row>
    <row r="41" spans="1:20" ht="14.25">
      <c r="A41" s="34">
        <v>17</v>
      </c>
      <c r="B41" s="35" t="s">
        <v>35</v>
      </c>
      <c r="C41" s="36" t="s">
        <v>170</v>
      </c>
      <c r="D41" s="36">
        <v>3</v>
      </c>
      <c r="E41" s="37">
        <f>IF(D41="",0,IF(D41="dq",0,IF(D41="ns",0,IF(D41="dnf",0,IF(D41="tf",0,IF(D41="oa",0,$R$4-(D41-1)))))))</f>
        <v>4</v>
      </c>
      <c r="F41" s="38" t="s">
        <v>56</v>
      </c>
      <c r="G41" s="36">
        <v>2</v>
      </c>
      <c r="H41" s="37">
        <f>IF(G41="",0,IF(G41="dq",0,IF(G41="ns",0,IF(G41="dnf",0,IF(G41="tf",0,IF(G41="oa",0,$R$4-(G41-1)))))))</f>
        <v>5</v>
      </c>
      <c r="I41" s="38" t="s">
        <v>154</v>
      </c>
      <c r="J41" s="36">
        <v>5</v>
      </c>
      <c r="K41" s="37">
        <f>IF(J41="",0,IF(J41="dq",0,IF(J41="ns",0,IF(J41="dnf",0,IF(J41="tf",0,IF(J41="oa",0,$R$4-(J41-1)))))))</f>
        <v>2</v>
      </c>
      <c r="L41" s="38" t="s">
        <v>118</v>
      </c>
      <c r="M41" s="36">
        <v>6</v>
      </c>
      <c r="N41" s="37">
        <f>IF(M41="",0,IF(M41="dq",0,IF(M41="ns",0,IF(M41="dnf",0,IF(M41="tf",0,IF(M41="oa",0,$R$4-(M41-1)))))))</f>
        <v>1</v>
      </c>
      <c r="O41" s="38" t="s">
        <v>91</v>
      </c>
      <c r="P41" s="36">
        <v>4</v>
      </c>
      <c r="Q41" s="37">
        <f>IF(P41="",0,IF(P41="dq",0,IF(P41="ns",0,IF(P41="dnf",0,IF(P41="tf",0,IF(P41="oa",0,$R$4-(P41-1)))))))</f>
        <v>3</v>
      </c>
      <c r="R41" s="38" t="s">
        <v>137</v>
      </c>
      <c r="S41" s="36">
        <v>1</v>
      </c>
      <c r="T41" s="37">
        <f>IF(S41="",0,IF(S41="dq",0,IF(S41="ns",0,IF(S41="dnf",0,IF(S41="tf",0,IF(S41="oa",0,$R$4-(S41-1)))))))</f>
        <v>6</v>
      </c>
    </row>
    <row r="42" spans="1:20" ht="14.25">
      <c r="A42" s="34"/>
      <c r="B42" s="35" t="s">
        <v>17</v>
      </c>
      <c r="C42" s="50">
        <v>0.0004004629629629629</v>
      </c>
      <c r="D42" s="51"/>
      <c r="E42" s="30">
        <f>+E40+E41</f>
        <v>40</v>
      </c>
      <c r="F42" s="50">
        <v>0.00038877314814814824</v>
      </c>
      <c r="G42" s="51"/>
      <c r="H42" s="30">
        <f>+H40+H41</f>
        <v>71</v>
      </c>
      <c r="I42" s="50">
        <v>0.0004019675925925926</v>
      </c>
      <c r="J42" s="51"/>
      <c r="K42" s="30">
        <f>+K40+K41</f>
        <v>45</v>
      </c>
      <c r="L42" s="50">
        <v>0.0004173611111111112</v>
      </c>
      <c r="M42" s="51"/>
      <c r="N42" s="30">
        <f>+N40+N41</f>
        <v>36</v>
      </c>
      <c r="O42" s="50">
        <v>0.00040150462962962964</v>
      </c>
      <c r="P42" s="51"/>
      <c r="Q42" s="30">
        <f>+Q40+Q41</f>
        <v>59</v>
      </c>
      <c r="R42" s="50">
        <v>0.00038206018518518515</v>
      </c>
      <c r="S42" s="51"/>
      <c r="T42" s="30">
        <f>+T40+T41</f>
        <v>97</v>
      </c>
    </row>
    <row r="43" spans="1:20" ht="14.25">
      <c r="A43" s="22">
        <v>18</v>
      </c>
      <c r="B43" s="23" t="s">
        <v>36</v>
      </c>
      <c r="C43" s="24" t="s">
        <v>180</v>
      </c>
      <c r="D43" s="24">
        <v>2</v>
      </c>
      <c r="E43" s="25">
        <f>IF(D43="",0,IF(D43="dq",0,IF(D43="ns",0,IF(D43="dnf",0,IF(D43="tf",0,IF(D43="oa",0,$R$4-(D43-1)))))))</f>
        <v>5</v>
      </c>
      <c r="F43" s="26" t="s">
        <v>66</v>
      </c>
      <c r="G43" s="24">
        <v>4</v>
      </c>
      <c r="H43" s="25">
        <f>IF(G43="",0,IF(G43="dq",0,IF(G43="ns",0,IF(G43="dnf",0,IF(G43="tf",0,IF(G43="oa",0,$R$4-(G43-1)))))))</f>
        <v>3</v>
      </c>
      <c r="I43" s="26" t="s">
        <v>159</v>
      </c>
      <c r="J43" s="24">
        <v>3</v>
      </c>
      <c r="K43" s="25">
        <f>IF(J43="",0,IF(J43="dq",0,IF(J43="ns",0,IF(J43="dnf",0,IF(J43="tf",0,IF(J43="oa",0,$R$4-(J43-1)))))))</f>
        <v>4</v>
      </c>
      <c r="L43" s="26" t="s">
        <v>119</v>
      </c>
      <c r="M43" s="24">
        <v>5</v>
      </c>
      <c r="N43" s="25">
        <f>IF(M43="",0,IF(M43="dq",0,IF(M43="ns",0,IF(M43="dnf",0,IF(M43="tf",0,IF(M43="oa",0,$R$4-(M43-1)))))))</f>
        <v>2</v>
      </c>
      <c r="O43" s="26" t="s">
        <v>92</v>
      </c>
      <c r="P43" s="24" t="s">
        <v>198</v>
      </c>
      <c r="Q43" s="25">
        <f>IF(P43="",0,IF(P43="dq",0,IF(P43="ns",0,IF(P43="dnf",0,IF(P43="tf",0,IF(P43="oa",0,$R$4-(P43-1)))))))</f>
        <v>0</v>
      </c>
      <c r="R43" s="26" t="s">
        <v>138</v>
      </c>
      <c r="S43" s="24">
        <v>1</v>
      </c>
      <c r="T43" s="25">
        <f>IF(S43="",0,IF(S43="dq",0,IF(S43="ns",0,IF(S43="dnf",0,IF(S43="tf",0,IF(S43="oa",0,$R$4-(S43-1)))))))</f>
        <v>6</v>
      </c>
    </row>
    <row r="44" spans="1:20" ht="14.25">
      <c r="A44" s="22"/>
      <c r="B44" s="23" t="s">
        <v>17</v>
      </c>
      <c r="C44" s="52">
        <v>0.0003751157407407407</v>
      </c>
      <c r="D44" s="52"/>
      <c r="E44" s="25">
        <f>+E42+E43</f>
        <v>45</v>
      </c>
      <c r="F44" s="52">
        <v>0.000393287037037037</v>
      </c>
      <c r="G44" s="52"/>
      <c r="H44" s="25">
        <f>+H42+H43</f>
        <v>74</v>
      </c>
      <c r="I44" s="52">
        <v>0.00039317129629629625</v>
      </c>
      <c r="J44" s="52"/>
      <c r="K44" s="25">
        <f>+K42+K43</f>
        <v>49</v>
      </c>
      <c r="L44" s="52">
        <v>0.0004407407407407407</v>
      </c>
      <c r="M44" s="52"/>
      <c r="N44" s="25">
        <f>+N42+N43</f>
        <v>38</v>
      </c>
      <c r="O44" s="52">
        <v>0</v>
      </c>
      <c r="P44" s="52"/>
      <c r="Q44" s="25">
        <f>+Q42+Q43</f>
        <v>59</v>
      </c>
      <c r="R44" s="52">
        <v>0.00036226851851851855</v>
      </c>
      <c r="S44" s="52"/>
      <c r="T44" s="25">
        <f>+T42+T43</f>
        <v>103</v>
      </c>
    </row>
    <row r="45" spans="1:20" ht="14.25">
      <c r="A45" s="10">
        <v>19</v>
      </c>
      <c r="B45" s="42" t="s">
        <v>28</v>
      </c>
      <c r="C45" s="36" t="s">
        <v>181</v>
      </c>
      <c r="D45" s="36">
        <v>4</v>
      </c>
      <c r="E45" s="37">
        <f>IF(D45="",0,IF(D45="dq",0,IF(D45="ns",0,IF(D45="dnf",0,IF(D45="tf",0,IF(D45="oa",0,$R$4-(D45-1)))))))</f>
        <v>3</v>
      </c>
      <c r="F45" s="38" t="s">
        <v>67</v>
      </c>
      <c r="G45" s="36">
        <v>2</v>
      </c>
      <c r="H45" s="37">
        <f>IF(G45="",0,IF(G45="dq",0,IF(G45="ns",0,IF(G45="dnf",0,IF(G45="tf",0,IF(G45="oa",0,$R$4-(G45-1)))))))</f>
        <v>5</v>
      </c>
      <c r="I45" s="38" t="s">
        <v>114</v>
      </c>
      <c r="J45" s="36" t="s">
        <v>165</v>
      </c>
      <c r="K45" s="37">
        <f>IF(J45="",0,IF(J45="dq",0,IF(J45="ns",0,IF(J45="dnf",0,IF(J45="tf",0,IF(J45="oa",0,$R$4-(J45-1)))))))</f>
        <v>0</v>
      </c>
      <c r="L45" s="38" t="s">
        <v>114</v>
      </c>
      <c r="M45" s="36">
        <v>3</v>
      </c>
      <c r="N45" s="37">
        <f>IF(M45="",0,IF(M45="dq",0,IF(M45="ns",0,IF(M45="dnf",0,IF(M45="tf",0,IF(M45="oa",0,$R$4-(M45-1)))))))</f>
        <v>4</v>
      </c>
      <c r="O45" s="38" t="s">
        <v>93</v>
      </c>
      <c r="P45" s="36" t="s">
        <v>198</v>
      </c>
      <c r="Q45" s="37">
        <f>IF(P45="",0,IF(P45="dq",0,IF(P45="ns",0,IF(P45="dnf",0,IF(P45="tf",0,IF(P45="oa",0,$R$4-(P45-1)))))))</f>
        <v>0</v>
      </c>
      <c r="R45" s="38" t="s">
        <v>139</v>
      </c>
      <c r="S45" s="36">
        <v>1</v>
      </c>
      <c r="T45" s="37">
        <f>IF(S45="",0,IF(S45="dq",0,IF(S45="ns",0,IF(S45="dnf",0,IF(S45="tf",0,IF(S45="oa",0,$R$4-(S45-1)))))))</f>
        <v>6</v>
      </c>
    </row>
    <row r="46" spans="1:20" ht="14.25">
      <c r="A46" s="19"/>
      <c r="B46" s="39" t="s">
        <v>13</v>
      </c>
      <c r="C46" s="50">
        <v>0.001140162037037037</v>
      </c>
      <c r="D46" s="51"/>
      <c r="E46" s="30">
        <f>+E44+E45</f>
        <v>48</v>
      </c>
      <c r="F46" s="50" t="s">
        <v>199</v>
      </c>
      <c r="G46" s="51"/>
      <c r="H46" s="30">
        <f>+H44+H45</f>
        <v>79</v>
      </c>
      <c r="I46" s="50">
        <v>0</v>
      </c>
      <c r="J46" s="51"/>
      <c r="K46" s="30">
        <f>+K44+K45</f>
        <v>49</v>
      </c>
      <c r="L46" s="50">
        <v>0.001011111111111111</v>
      </c>
      <c r="M46" s="51"/>
      <c r="N46" s="30">
        <f>+N44+N45</f>
        <v>42</v>
      </c>
      <c r="O46" s="50">
        <v>0</v>
      </c>
      <c r="P46" s="51"/>
      <c r="Q46" s="30">
        <f>+Q44+Q45</f>
        <v>59</v>
      </c>
      <c r="R46" s="50">
        <v>0.0008204861111111111</v>
      </c>
      <c r="S46" s="51"/>
      <c r="T46" s="30">
        <f>+T44+T45</f>
        <v>109</v>
      </c>
    </row>
    <row r="47" spans="1:20" ht="14.25">
      <c r="A47" s="20">
        <v>20</v>
      </c>
      <c r="B47" s="40" t="s">
        <v>29</v>
      </c>
      <c r="C47" s="24" t="s">
        <v>182</v>
      </c>
      <c r="D47" s="24">
        <v>5</v>
      </c>
      <c r="E47" s="25">
        <f>IF(D47="",0,IF(D47="dq",0,IF(D47="ns",0,IF(D47="dnf",0,IF(D47="tf",0,IF(D47="oa",0,$R$4-(D47-1)))))))</f>
        <v>2</v>
      </c>
      <c r="F47" s="26" t="s">
        <v>68</v>
      </c>
      <c r="G47" s="24">
        <v>3</v>
      </c>
      <c r="H47" s="25">
        <f>IF(G47="",0,IF(G47="dq",0,IF(G47="ns",0,IF(G47="dnf",0,IF(G47="tf",0,IF(G47="oa",0,$R$4-(G47-1)))))))</f>
        <v>4</v>
      </c>
      <c r="I47" s="26" t="s">
        <v>114</v>
      </c>
      <c r="J47" s="24" t="s">
        <v>165</v>
      </c>
      <c r="K47" s="25">
        <f>IF(J47="",0,IF(J47="dq",0,IF(J47="ns",0,IF(J47="dnf",0,IF(J47="tf",0,IF(J47="oa",0,$R$4-(J47-1)))))))</f>
        <v>0</v>
      </c>
      <c r="L47" s="26" t="s">
        <v>114</v>
      </c>
      <c r="M47" s="24">
        <v>2</v>
      </c>
      <c r="N47" s="25">
        <f>IF(M47="",0,IF(M47="dq",0,IF(M47="ns",0,IF(M47="dnf",0,IF(M47="tf",0,IF(M47="oa",0,$R$4-(M47-1)))))))</f>
        <v>5</v>
      </c>
      <c r="O47" s="26" t="s">
        <v>94</v>
      </c>
      <c r="P47" s="24">
        <v>4</v>
      </c>
      <c r="Q47" s="25">
        <f>IF(P47="",0,IF(P47="dq",0,IF(P47="ns",0,IF(P47="dnf",0,IF(P47="tf",0,IF(P47="oa",0,$R$4-(P47-1)))))))</f>
        <v>3</v>
      </c>
      <c r="R47" s="26" t="s">
        <v>140</v>
      </c>
      <c r="S47" s="24">
        <v>1</v>
      </c>
      <c r="T47" s="25">
        <f>IF(S47="",0,IF(S47="dq",0,IF(S47="ns",0,IF(S47="dnf",0,IF(S47="tf",0,IF(S47="oa",0,$R$4-(S47-1)))))))</f>
        <v>6</v>
      </c>
    </row>
    <row r="48" spans="1:20" ht="14.25">
      <c r="A48" s="21"/>
      <c r="B48" s="41" t="s">
        <v>13</v>
      </c>
      <c r="C48" s="52">
        <v>0.0010143518518518518</v>
      </c>
      <c r="D48" s="52"/>
      <c r="E48" s="25">
        <f>+E46+E47</f>
        <v>50</v>
      </c>
      <c r="F48" s="52">
        <v>0.000936574074074074</v>
      </c>
      <c r="G48" s="52"/>
      <c r="H48" s="25">
        <f>+H46+H47</f>
        <v>83</v>
      </c>
      <c r="I48" s="52">
        <v>0</v>
      </c>
      <c r="J48" s="52"/>
      <c r="K48" s="25">
        <f>+K46+K47</f>
        <v>49</v>
      </c>
      <c r="L48" s="52">
        <v>0.0008831018518518519</v>
      </c>
      <c r="M48" s="52"/>
      <c r="N48" s="25">
        <f>+N46+N47</f>
        <v>47</v>
      </c>
      <c r="O48" s="52">
        <v>0.0009491898148148149</v>
      </c>
      <c r="P48" s="52"/>
      <c r="Q48" s="25">
        <f>+Q46+Q47</f>
        <v>62</v>
      </c>
      <c r="R48" s="52">
        <v>0.0007912037037037037</v>
      </c>
      <c r="S48" s="52"/>
      <c r="T48" s="25">
        <f>+T46+T47</f>
        <v>115</v>
      </c>
    </row>
    <row r="49" spans="1:20" ht="14.25">
      <c r="A49" s="10">
        <v>21</v>
      </c>
      <c r="B49" s="42" t="s">
        <v>33</v>
      </c>
      <c r="C49" s="36" t="s">
        <v>178</v>
      </c>
      <c r="D49" s="36">
        <v>5</v>
      </c>
      <c r="E49" s="37">
        <f>IF(D49="",0,IF(D49="dq",0,IF(D49="ns",0,IF(D49="dnf",0,IF(D49="tf",0,IF(D49="oa",0,$R$4-(D49-1)))))))</f>
        <v>2</v>
      </c>
      <c r="F49" s="38" t="s">
        <v>52</v>
      </c>
      <c r="G49" s="36">
        <v>3</v>
      </c>
      <c r="H49" s="37">
        <f>IF(G49="",0,IF(G49="dq",0,IF(G49="ns",0,IF(G49="dnf",0,IF(G49="tf",0,IF(G49="oa",0,$R$4-(G49-1)))))))</f>
        <v>4</v>
      </c>
      <c r="I49" s="38" t="s">
        <v>156</v>
      </c>
      <c r="J49" s="36">
        <v>1</v>
      </c>
      <c r="K49" s="37">
        <f>IF(J49="",0,IF(J49="dq",0,IF(J49="ns",0,IF(J49="dnf",0,IF(J49="tf",0,IF(J49="oa",0,$R$4-(J49-1)))))))</f>
        <v>6</v>
      </c>
      <c r="L49" s="38" t="s">
        <v>115</v>
      </c>
      <c r="M49" s="36">
        <v>6</v>
      </c>
      <c r="N49" s="37">
        <f>IF(M49="",0,IF(M49="dq",0,IF(M49="ns",0,IF(M49="dnf",0,IF(M49="tf",0,IF(M49="oa",0,$R$4-(M49-1)))))))</f>
        <v>1</v>
      </c>
      <c r="O49" s="38" t="s">
        <v>79</v>
      </c>
      <c r="P49" s="36">
        <v>4</v>
      </c>
      <c r="Q49" s="37">
        <f>IF(P49="",0,IF(P49="dq",0,IF(P49="ns",0,IF(P49="dnf",0,IF(P49="tf",0,IF(P49="oa",0,$R$4-(P49-1)))))))</f>
        <v>3</v>
      </c>
      <c r="R49" s="38" t="s">
        <v>141</v>
      </c>
      <c r="S49" s="36">
        <v>2</v>
      </c>
      <c r="T49" s="37">
        <f>IF(S49="",0,IF(S49="dq",0,IF(S49="ns",0,IF(S49="dnf",0,IF(S49="tf",0,IF(S49="oa",0,$R$4-(S49-1)))))))</f>
        <v>5</v>
      </c>
    </row>
    <row r="50" spans="1:20" ht="14.25">
      <c r="A50" s="19"/>
      <c r="B50" s="39" t="s">
        <v>14</v>
      </c>
      <c r="C50" s="50">
        <v>3.1333333333333333</v>
      </c>
      <c r="D50" s="51"/>
      <c r="E50" s="30">
        <f>+E48+E49</f>
        <v>52</v>
      </c>
      <c r="F50" s="50">
        <v>0.0004738425925925926</v>
      </c>
      <c r="G50" s="51"/>
      <c r="H50" s="30">
        <f>+H48+H49</f>
        <v>87</v>
      </c>
      <c r="I50" s="50">
        <v>0.00046469907407407414</v>
      </c>
      <c r="J50" s="51"/>
      <c r="K50" s="30">
        <f>+K48+K49</f>
        <v>55</v>
      </c>
      <c r="L50" s="50">
        <v>0.0005947916666666668</v>
      </c>
      <c r="M50" s="51"/>
      <c r="N50" s="30">
        <f>+N48+N49</f>
        <v>48</v>
      </c>
      <c r="O50" s="50">
        <v>0.0005091435185185186</v>
      </c>
      <c r="P50" s="51"/>
      <c r="Q50" s="30">
        <f>+Q48+Q49</f>
        <v>65</v>
      </c>
      <c r="R50" s="50">
        <v>0.0004715277777777778</v>
      </c>
      <c r="S50" s="51"/>
      <c r="T50" s="30">
        <f>+T48+T49</f>
        <v>120</v>
      </c>
    </row>
    <row r="51" spans="1:20" ht="14.25">
      <c r="A51" s="20">
        <v>22</v>
      </c>
      <c r="B51" s="40" t="s">
        <v>34</v>
      </c>
      <c r="C51" s="24" t="s">
        <v>169</v>
      </c>
      <c r="D51" s="24">
        <v>6</v>
      </c>
      <c r="E51" s="25">
        <f>IF(D51="",0,IF(D51="dq",0,IF(D51="ns",0,IF(D51="dnf",0,IF(D51="tf",0,IF(D51="oa",0,$R$4-(D51-1)))))))</f>
        <v>1</v>
      </c>
      <c r="F51" s="26" t="s">
        <v>54</v>
      </c>
      <c r="G51" s="24">
        <v>2</v>
      </c>
      <c r="H51" s="25">
        <f>IF(G51="",0,IF(G51="dq",0,IF(G51="ns",0,IF(G51="dnf",0,IF(G51="tf",0,IF(G51="oa",0,$R$4-(G51-1)))))))</f>
        <v>5</v>
      </c>
      <c r="I51" s="26" t="s">
        <v>160</v>
      </c>
      <c r="J51" s="24">
        <v>3</v>
      </c>
      <c r="K51" s="25">
        <f>IF(J51="",0,IF(J51="dq",0,IF(J51="ns",0,IF(J51="dnf",0,IF(J51="tf",0,IF(J51="oa",0,$R$4-(J51-1)))))))</f>
        <v>4</v>
      </c>
      <c r="L51" s="26" t="s">
        <v>116</v>
      </c>
      <c r="M51" s="24">
        <v>5</v>
      </c>
      <c r="N51" s="25">
        <f>IF(M51="",0,IF(M51="dq",0,IF(M51="ns",0,IF(M51="dnf",0,IF(M51="tf",0,IF(M51="oa",0,$R$4-(M51-1)))))))</f>
        <v>2</v>
      </c>
      <c r="O51" s="26" t="s">
        <v>86</v>
      </c>
      <c r="P51" s="24">
        <v>4</v>
      </c>
      <c r="Q51" s="25">
        <f>IF(P51="",0,IF(P51="dq",0,IF(P51="ns",0,IF(P51="dnf",0,IF(P51="tf",0,IF(P51="oa",0,$R$4-(P51-1)))))))</f>
        <v>3</v>
      </c>
      <c r="R51" s="26" t="s">
        <v>142</v>
      </c>
      <c r="S51" s="24">
        <v>1</v>
      </c>
      <c r="T51" s="25">
        <f>IF(S51="",0,IF(S51="dq",0,IF(S51="ns",0,IF(S51="dnf",0,IF(S51="tf",0,IF(S51="oa",0,$R$4-(S51-1)))))))</f>
        <v>6</v>
      </c>
    </row>
    <row r="52" spans="1:20" ht="14.25">
      <c r="A52" s="21"/>
      <c r="B52" s="41" t="s">
        <v>14</v>
      </c>
      <c r="C52" s="52">
        <v>0.0005767361111111111</v>
      </c>
      <c r="D52" s="52"/>
      <c r="E52" s="25">
        <f>+E50+E51</f>
        <v>53</v>
      </c>
      <c r="F52" s="52">
        <v>0.00045092592592592596</v>
      </c>
      <c r="G52" s="52"/>
      <c r="H52" s="25">
        <f>+H50+H51</f>
        <v>92</v>
      </c>
      <c r="I52" s="52">
        <v>0.0005162037037037037</v>
      </c>
      <c r="J52" s="52"/>
      <c r="K52" s="25">
        <f>+K50+K51</f>
        <v>59</v>
      </c>
      <c r="L52" s="52">
        <v>0.000566550925925926</v>
      </c>
      <c r="M52" s="52"/>
      <c r="N52" s="25">
        <f>+N50+N51</f>
        <v>50</v>
      </c>
      <c r="O52" s="52">
        <v>0.000534375</v>
      </c>
      <c r="P52" s="52"/>
      <c r="Q52" s="25">
        <f>+Q50+Q51</f>
        <v>68</v>
      </c>
      <c r="R52" s="52">
        <v>0.0004493055555555556</v>
      </c>
      <c r="S52" s="52"/>
      <c r="T52" s="25">
        <f>+T50+T51</f>
        <v>126</v>
      </c>
    </row>
    <row r="53" spans="1:20" ht="14.25">
      <c r="A53" s="10">
        <v>23</v>
      </c>
      <c r="B53" s="42" t="s">
        <v>35</v>
      </c>
      <c r="C53" s="29" t="s">
        <v>183</v>
      </c>
      <c r="D53" s="29">
        <v>2</v>
      </c>
      <c r="E53" s="30">
        <f>IF(D53="",0,IF(D53="dq",0,IF(D53="ns",0,IF(D53="dnf",0,IF(D53="tf",0,IF(D53="oa",0,$R$4-(D53-1)))))))</f>
        <v>5</v>
      </c>
      <c r="F53" s="31" t="s">
        <v>74</v>
      </c>
      <c r="G53" s="29">
        <v>4</v>
      </c>
      <c r="H53" s="30">
        <f>IF(G53="",0,IF(G53="dq",0,IF(G53="ns",0,IF(G53="dnf",0,IF(G53="tf",0,IF(G53="oa",0,$R$4-(G53-1)))))))</f>
        <v>3</v>
      </c>
      <c r="I53" s="31" t="s">
        <v>161</v>
      </c>
      <c r="J53" s="29">
        <v>6</v>
      </c>
      <c r="K53" s="30">
        <f>IF(J53="",0,IF(J53="dq",0,IF(J53="ns",0,IF(J53="dnf",0,IF(J53="tf",0,IF(J53="oa",0,$R$4-(J53-1)))))))</f>
        <v>1</v>
      </c>
      <c r="L53" s="31" t="s">
        <v>112</v>
      </c>
      <c r="M53" s="29">
        <v>5</v>
      </c>
      <c r="N53" s="30">
        <f>IF(M53="",0,IF(M53="dq",0,IF(M53="ns",0,IF(M53="dnf",0,IF(M53="tf",0,IF(M53="oa",0,$R$4-(M53-1)))))))</f>
        <v>2</v>
      </c>
      <c r="O53" s="31" t="s">
        <v>95</v>
      </c>
      <c r="P53" s="29">
        <v>3</v>
      </c>
      <c r="Q53" s="30">
        <f>IF(P53="",0,IF(P53="dq",0,IF(P53="ns",0,IF(P53="dnf",0,IF(P53="tf",0,IF(P53="oa",0,$R$4-(P53-1)))))))</f>
        <v>4</v>
      </c>
      <c r="R53" s="31" t="s">
        <v>143</v>
      </c>
      <c r="S53" s="29">
        <v>1</v>
      </c>
      <c r="T53" s="33">
        <f>IF(S53="",0,IF(S53="dq",0,IF(S53="ns",0,IF(S53="dnf",0,IF(S53="tf",0,IF(S53="oa",0,$R$4-(S53-1)))))))</f>
        <v>6</v>
      </c>
    </row>
    <row r="54" spans="1:20" ht="14.25">
      <c r="A54" s="19"/>
      <c r="B54" s="39" t="s">
        <v>15</v>
      </c>
      <c r="C54" s="53">
        <v>0.0004591435185185185</v>
      </c>
      <c r="D54" s="53"/>
      <c r="E54" s="30">
        <f>+E52+E53</f>
        <v>58</v>
      </c>
      <c r="F54" s="53">
        <v>0.00048715277777777776</v>
      </c>
      <c r="G54" s="53"/>
      <c r="H54" s="30">
        <f>+H52+H53</f>
        <v>95</v>
      </c>
      <c r="I54" s="53">
        <v>0.0005329861111111111</v>
      </c>
      <c r="J54" s="53"/>
      <c r="K54" s="30">
        <f>+K52+K53</f>
        <v>60</v>
      </c>
      <c r="L54" s="53">
        <v>0.0005048611111111111</v>
      </c>
      <c r="M54" s="53"/>
      <c r="N54" s="30">
        <f>+N52+N53</f>
        <v>52</v>
      </c>
      <c r="O54" s="53">
        <v>0.00047499999999999994</v>
      </c>
      <c r="P54" s="53"/>
      <c r="Q54" s="30">
        <f>+Q52+Q53</f>
        <v>72</v>
      </c>
      <c r="R54" s="53">
        <v>0.00043043981481481487</v>
      </c>
      <c r="S54" s="53"/>
      <c r="T54" s="33">
        <f>+T52+T53</f>
        <v>132</v>
      </c>
    </row>
    <row r="55" spans="1:20" ht="14.25">
      <c r="A55" s="20">
        <v>24</v>
      </c>
      <c r="B55" s="40" t="s">
        <v>36</v>
      </c>
      <c r="C55" s="24" t="s">
        <v>180</v>
      </c>
      <c r="D55" s="24">
        <v>2</v>
      </c>
      <c r="E55" s="25">
        <f>IF(D55="",0,IF(D55="dq",0,IF(D55="ns",0,IF(D55="dnf",0,IF(D55="tf",0,IF(D55="oa",0,$R$4-(D55-1)))))))</f>
        <v>5</v>
      </c>
      <c r="F55" s="26" t="s">
        <v>69</v>
      </c>
      <c r="G55" s="24">
        <v>4</v>
      </c>
      <c r="H55" s="25">
        <f>IF(G55="",0,IF(G55="dq",0,IF(G55="ns",0,IF(G55="dnf",0,IF(G55="tf",0,IF(G55="oa",0,$R$4-(G55-1)))))))</f>
        <v>3</v>
      </c>
      <c r="I55" s="26" t="s">
        <v>159</v>
      </c>
      <c r="J55" s="24">
        <v>5</v>
      </c>
      <c r="K55" s="25">
        <f>IF(J55="",0,IF(J55="dq",0,IF(J55="ns",0,IF(J55="dnf",0,IF(J55="tf",0,IF(J55="oa",0,$R$4-(J55-1)))))))</f>
        <v>2</v>
      </c>
      <c r="L55" s="26" t="s">
        <v>119</v>
      </c>
      <c r="M55" s="24">
        <v>6</v>
      </c>
      <c r="N55" s="25">
        <f>IF(M55="",0,IF(M55="dq",0,IF(M55="ns",0,IF(M55="dnf",0,IF(M55="tf",0,IF(M55="oa",0,$R$4-(M55-1)))))))</f>
        <v>1</v>
      </c>
      <c r="O55" s="26" t="s">
        <v>96</v>
      </c>
      <c r="P55" s="24">
        <v>3</v>
      </c>
      <c r="Q55" s="25">
        <f>IF(P55="",0,IF(P55="dq",0,IF(P55="ns",0,IF(P55="dnf",0,IF(P55="tf",0,IF(P55="oa",0,$R$4-(P55-1)))))))</f>
        <v>4</v>
      </c>
      <c r="R55" s="26" t="s">
        <v>144</v>
      </c>
      <c r="S55" s="24">
        <v>1</v>
      </c>
      <c r="T55" s="25">
        <f>IF(S55="",0,IF(S55="dq",0,IF(S55="ns",0,IF(S55="dnf",0,IF(S55="tf",0,IF(S55="oa",0,$R$4-(S55-1)))))))</f>
        <v>6</v>
      </c>
    </row>
    <row r="56" spans="1:20" ht="14.25">
      <c r="A56" s="21"/>
      <c r="B56" s="41" t="s">
        <v>15</v>
      </c>
      <c r="C56" s="52">
        <v>0.00043761574074074075</v>
      </c>
      <c r="D56" s="52"/>
      <c r="E56" s="25">
        <f>+E54+E55</f>
        <v>63</v>
      </c>
      <c r="F56" s="52">
        <v>0.00045312499999999997</v>
      </c>
      <c r="G56" s="52"/>
      <c r="H56" s="25">
        <f>+H54+H55</f>
        <v>98</v>
      </c>
      <c r="I56" s="52">
        <v>0.0004895833333333333</v>
      </c>
      <c r="J56" s="52"/>
      <c r="K56" s="25">
        <f>+K54+K55</f>
        <v>62</v>
      </c>
      <c r="L56" s="52">
        <v>0.000544212962962963</v>
      </c>
      <c r="M56" s="52"/>
      <c r="N56" s="25">
        <f>+N54+N55</f>
        <v>53</v>
      </c>
      <c r="O56" s="52">
        <v>0.00045092592592592596</v>
      </c>
      <c r="P56" s="52"/>
      <c r="Q56" s="25">
        <f>+Q54+Q55</f>
        <v>76</v>
      </c>
      <c r="R56" s="52">
        <v>0.0004077546296296296</v>
      </c>
      <c r="S56" s="52"/>
      <c r="T56" s="25">
        <f>+T54+T55</f>
        <v>138</v>
      </c>
    </row>
    <row r="57" spans="1:20" ht="14.25">
      <c r="A57" s="10">
        <v>25</v>
      </c>
      <c r="B57" s="42" t="s">
        <v>39</v>
      </c>
      <c r="C57" s="36" t="s">
        <v>184</v>
      </c>
      <c r="D57" s="36">
        <v>6</v>
      </c>
      <c r="E57" s="37">
        <f>IF(D57="",0,IF(D57="dq",0,IF(D57="ns",0,IF(D57="dnf",0,IF(D57="tf",0,IF(D57="oa",0,$R$4-(D57-1)))))))</f>
        <v>1</v>
      </c>
      <c r="F57" s="38" t="s">
        <v>70</v>
      </c>
      <c r="G57" s="36">
        <v>3</v>
      </c>
      <c r="H57" s="37">
        <f>IF(G57="",0,IF(G57="dq",0,IF(G57="ns",0,IF(G57="dnf",0,IF(G57="tf",0,IF(G57="oa",0,$R$4-(G57-1)))))))</f>
        <v>4</v>
      </c>
      <c r="I57" s="38" t="s">
        <v>162</v>
      </c>
      <c r="J57" s="36">
        <v>5</v>
      </c>
      <c r="K57" s="37">
        <f>IF(J57="",0,IF(J57="dq",0,IF(J57="ns",0,IF(J57="dnf",0,IF(J57="tf",0,IF(J57="oa",0,$R$4-(J57-1)))))))</f>
        <v>2</v>
      </c>
      <c r="L57" s="38" t="s">
        <v>110</v>
      </c>
      <c r="M57" s="36">
        <v>1</v>
      </c>
      <c r="N57" s="37">
        <f>IF(M57="",0,IF(M57="dq",0,IF(M57="ns",0,IF(M57="dnf",0,IF(M57="tf",0,IF(M57="oa",0,$R$4-(M57-1)))))))</f>
        <v>6</v>
      </c>
      <c r="O57" s="38" t="s">
        <v>97</v>
      </c>
      <c r="P57" s="36">
        <v>4</v>
      </c>
      <c r="Q57" s="37">
        <f>IF(P57="",0,IF(P57="dq",0,IF(P57="ns",0,IF(P57="dnf",0,IF(P57="tf",0,IF(P57="oa",0,$R$4-(P57-1)))))))</f>
        <v>3</v>
      </c>
      <c r="R57" s="38" t="s">
        <v>145</v>
      </c>
      <c r="S57" s="36">
        <v>2</v>
      </c>
      <c r="T57" s="37">
        <f>IF(S57="",0,IF(S57="dq",0,IF(S57="ns",0,IF(S57="dnf",0,IF(S57="tf",0,IF(S57="oa",0,$R$4-(S57-1)))))))</f>
        <v>5</v>
      </c>
    </row>
    <row r="58" spans="1:20" ht="14.25">
      <c r="A58" s="19"/>
      <c r="B58" s="39" t="s">
        <v>17</v>
      </c>
      <c r="C58" s="53">
        <v>0.0007503472222222222</v>
      </c>
      <c r="D58" s="53"/>
      <c r="E58" s="37">
        <f>+E56+E57</f>
        <v>64</v>
      </c>
      <c r="F58" s="53">
        <v>0.00047013888888888886</v>
      </c>
      <c r="G58" s="53"/>
      <c r="H58" s="37">
        <f>+H56+H57</f>
        <v>102</v>
      </c>
      <c r="I58" s="53">
        <v>0.000512962962962963</v>
      </c>
      <c r="J58" s="53"/>
      <c r="K58" s="37">
        <f>+K56+K57</f>
        <v>64</v>
      </c>
      <c r="L58" s="53">
        <v>0.0004155092592592592</v>
      </c>
      <c r="M58" s="53"/>
      <c r="N58" s="37">
        <f>+N56+N57</f>
        <v>59</v>
      </c>
      <c r="O58" s="53">
        <v>0.0004748842592592593</v>
      </c>
      <c r="P58" s="53"/>
      <c r="Q58" s="37">
        <f>+Q56+Q57</f>
        <v>79</v>
      </c>
      <c r="R58" s="53">
        <v>0.0004167824074074074</v>
      </c>
      <c r="S58" s="53"/>
      <c r="T58" s="37">
        <f>+T56+T57</f>
        <v>143</v>
      </c>
    </row>
    <row r="59" spans="1:20" ht="14.25">
      <c r="A59" s="20">
        <v>26</v>
      </c>
      <c r="B59" s="40" t="s">
        <v>40</v>
      </c>
      <c r="C59" s="24" t="s">
        <v>193</v>
      </c>
      <c r="D59" s="24">
        <v>6</v>
      </c>
      <c r="E59" s="25">
        <f>IF(D59="",0,IF(D59="dq",0,IF(D59="ns",0,IF(D59="dnf",0,IF(D59="tf",0,IF(D59="oa",0,$R$4-(D59-1)))))))</f>
        <v>1</v>
      </c>
      <c r="F59" s="26" t="s">
        <v>71</v>
      </c>
      <c r="G59" s="24">
        <v>4</v>
      </c>
      <c r="H59" s="25">
        <f>IF(G59="",0,IF(G59="dq",0,IF(G59="ns",0,IF(G59="dnf",0,IF(G59="tf",0,IF(G59="oa",0,$R$4-(G59-1)))))))</f>
        <v>3</v>
      </c>
      <c r="I59" s="26" t="s">
        <v>158</v>
      </c>
      <c r="J59" s="24">
        <v>5</v>
      </c>
      <c r="K59" s="25">
        <f>IF(J59="",0,IF(J59="dq",0,IF(J59="ns",0,IF(J59="dnf",0,IF(J59="tf",0,IF(J59="oa",0,$R$4-(J59-1)))))))</f>
        <v>2</v>
      </c>
      <c r="L59" s="26" t="s">
        <v>117</v>
      </c>
      <c r="M59" s="24">
        <v>1</v>
      </c>
      <c r="N59" s="25">
        <f>IF(M59="",0,IF(M59="dq",0,IF(M59="ns",0,IF(M59="dnf",0,IF(M59="tf",0,IF(M59="oa",0,$R$4-(M59-1)))))))</f>
        <v>6</v>
      </c>
      <c r="O59" s="26" t="s">
        <v>98</v>
      </c>
      <c r="P59" s="24">
        <v>3</v>
      </c>
      <c r="Q59" s="25">
        <f>IF(P59="",0,IF(P59="dq",0,IF(P59="ns",0,IF(P59="dnf",0,IF(P59="tf",0,IF(P59="oa",0,$R$4-(P59-1)))))))</f>
        <v>4</v>
      </c>
      <c r="R59" s="26" t="s">
        <v>142</v>
      </c>
      <c r="S59" s="24">
        <v>2</v>
      </c>
      <c r="T59" s="25">
        <f>IF(S59="",0,IF(S59="dq",0,IF(S59="ns",0,IF(S59="dnf",0,IF(S59="tf",0,IF(S59="oa",0,$R$4-(S59-1)))))))</f>
        <v>5</v>
      </c>
    </row>
    <row r="60" spans="1:20" ht="14.25">
      <c r="A60" s="21"/>
      <c r="B60" s="41" t="s">
        <v>17</v>
      </c>
      <c r="C60" s="52">
        <v>0.00059375</v>
      </c>
      <c r="D60" s="52"/>
      <c r="E60" s="25">
        <f>+E58+E59</f>
        <v>65</v>
      </c>
      <c r="F60" s="52">
        <v>0.0004817129629629629</v>
      </c>
      <c r="G60" s="52"/>
      <c r="H60" s="25">
        <f>+H58+H59</f>
        <v>105</v>
      </c>
      <c r="I60" s="52">
        <v>0.00059375</v>
      </c>
      <c r="J60" s="52"/>
      <c r="K60" s="25">
        <f>+K58+K59</f>
        <v>66</v>
      </c>
      <c r="L60" s="52">
        <v>0.00039548611111111116</v>
      </c>
      <c r="M60" s="52"/>
      <c r="N60" s="25">
        <f>+N58+N59</f>
        <v>65</v>
      </c>
      <c r="O60" s="52">
        <v>0.00045682870370370365</v>
      </c>
      <c r="P60" s="52"/>
      <c r="Q60" s="25">
        <f>+Q58+Q59</f>
        <v>83</v>
      </c>
      <c r="R60" s="52">
        <v>0.000410300925925926</v>
      </c>
      <c r="S60" s="52"/>
      <c r="T60" s="25">
        <f>+T58+T59</f>
        <v>148</v>
      </c>
    </row>
    <row r="61" spans="1:20" ht="14.25">
      <c r="A61" s="10">
        <v>27</v>
      </c>
      <c r="B61" s="42" t="s">
        <v>43</v>
      </c>
      <c r="C61" s="36" t="s">
        <v>185</v>
      </c>
      <c r="D61" s="36">
        <v>6</v>
      </c>
      <c r="E61" s="37">
        <f>IF(D61="",0,IF(D61="dq",0,IF(D61="ns",0,IF(D61="dnf",0,IF(D61="tf",0,IF(D61="oa",0,$R$4-(D61-1)))))))</f>
        <v>1</v>
      </c>
      <c r="F61" s="38" t="s">
        <v>72</v>
      </c>
      <c r="G61" s="36">
        <v>4</v>
      </c>
      <c r="H61" s="37">
        <f>IF(G61="",0,IF(G61="dq",0,IF(G61="ns",0,IF(G61="dnf",0,IF(G61="tf",0,IF(G61="oa",0,$R$4-(G61-1)))))))</f>
        <v>3</v>
      </c>
      <c r="I61" s="38" t="s">
        <v>114</v>
      </c>
      <c r="J61" s="36">
        <v>3</v>
      </c>
      <c r="K61" s="37">
        <f>IF(J61="",0,IF(J61="dq",0,IF(J61="ns",0,IF(J61="dnf",0,IF(J61="tf",0,IF(J61="oa",0,$R$4-(J61-1)))))))</f>
        <v>4</v>
      </c>
      <c r="L61" s="38" t="s">
        <v>114</v>
      </c>
      <c r="M61" s="36">
        <v>5</v>
      </c>
      <c r="N61" s="37">
        <f>IF(M61="",0,IF(M61="dq",0,IF(M61="ns",0,IF(M61="dnf",0,IF(M61="tf",0,IF(M61="oa",0,$R$4-(M61-1)))))))</f>
        <v>2</v>
      </c>
      <c r="O61" s="38" t="s">
        <v>99</v>
      </c>
      <c r="P61" s="36">
        <v>2</v>
      </c>
      <c r="Q61" s="37">
        <f>IF(P61="",0,IF(P61="dq",0,IF(P61="ns",0,IF(P61="dnf",0,IF(P61="tf",0,IF(P61="oa",0,$R$4-(P61-1)))))))</f>
        <v>5</v>
      </c>
      <c r="R61" s="38" t="s">
        <v>146</v>
      </c>
      <c r="S61" s="36">
        <v>1</v>
      </c>
      <c r="T61" s="37">
        <f>IF(S61="",0,IF(S61="dq",0,IF(S61="ns",0,IF(S61="dnf",0,IF(S61="tf",0,IF(S61="oa",0,$R$4-(S61-1)))))))</f>
        <v>6</v>
      </c>
    </row>
    <row r="62" spans="1:20" ht="14.25">
      <c r="A62" s="19"/>
      <c r="B62" s="39" t="s">
        <v>13</v>
      </c>
      <c r="C62" s="53">
        <v>0.0009579861111111112</v>
      </c>
      <c r="D62" s="53"/>
      <c r="E62" s="37">
        <f>+E60+E61</f>
        <v>66</v>
      </c>
      <c r="F62" s="53">
        <v>0.0008134259259259259</v>
      </c>
      <c r="G62" s="53"/>
      <c r="H62" s="37">
        <f>+H60+H61</f>
        <v>108</v>
      </c>
      <c r="I62" s="53">
        <v>0.0008126157407407408</v>
      </c>
      <c r="J62" s="53"/>
      <c r="K62" s="37">
        <f>+K60+K61</f>
        <v>70</v>
      </c>
      <c r="L62" s="53">
        <v>0.0009398148148148148</v>
      </c>
      <c r="M62" s="53"/>
      <c r="N62" s="37">
        <f>+N60+N61</f>
        <v>67</v>
      </c>
      <c r="O62" s="53">
        <v>0.0007930555555555555</v>
      </c>
      <c r="P62" s="53"/>
      <c r="Q62" s="37">
        <f>+Q60+Q61</f>
        <v>88</v>
      </c>
      <c r="R62" s="53">
        <v>0.0007548611111111111</v>
      </c>
      <c r="S62" s="53"/>
      <c r="T62" s="37">
        <f>+T60+T61</f>
        <v>154</v>
      </c>
    </row>
    <row r="63" spans="1:20" ht="14.25">
      <c r="A63" s="20">
        <v>28</v>
      </c>
      <c r="B63" s="40" t="s">
        <v>44</v>
      </c>
      <c r="C63" s="24" t="s">
        <v>195</v>
      </c>
      <c r="D63" s="24">
        <v>6</v>
      </c>
      <c r="E63" s="25">
        <f>IF(D63="",0,IF(D63="dq",0,IF(D63="ns",0,IF(D63="dnf",0,IF(D63="tf",0,IF(D63="oa",0,$R$4-(D63-1)))))))</f>
        <v>1</v>
      </c>
      <c r="F63" s="26" t="s">
        <v>73</v>
      </c>
      <c r="G63" s="24">
        <v>3</v>
      </c>
      <c r="H63" s="25">
        <f>IF(G63="",0,IF(G63="dq",0,IF(G63="ns",0,IF(G63="dnf",0,IF(G63="tf",0,IF(G63="oa",0,$R$4-(G63-1)))))))</f>
        <v>4</v>
      </c>
      <c r="I63" s="26" t="s">
        <v>114</v>
      </c>
      <c r="J63" s="24">
        <v>2</v>
      </c>
      <c r="K63" s="25">
        <f>IF(J63="",0,IF(J63="dq",0,IF(J63="ns",0,IF(J63="dnf",0,IF(J63="tf",0,IF(J63="oa",0,$R$4-(J63-1)))))))</f>
        <v>5</v>
      </c>
      <c r="L63" s="26" t="s">
        <v>114</v>
      </c>
      <c r="M63" s="24">
        <v>5</v>
      </c>
      <c r="N63" s="25">
        <f>IF(M63="",0,IF(M63="dq",0,IF(M63="ns",0,IF(M63="dnf",0,IF(M63="tf",0,IF(M63="oa",0,$R$4-(M63-1)))))))</f>
        <v>2</v>
      </c>
      <c r="O63" s="26" t="s">
        <v>100</v>
      </c>
      <c r="P63" s="24">
        <v>4</v>
      </c>
      <c r="Q63" s="25">
        <f>IF(P63="",0,IF(P63="dq",0,IF(P63="ns",0,IF(P63="dnf",0,IF(P63="tf",0,IF(P63="oa",0,$R$4-(P63-1)))))))</f>
        <v>3</v>
      </c>
      <c r="R63" s="26" t="s">
        <v>147</v>
      </c>
      <c r="S63" s="24">
        <v>1</v>
      </c>
      <c r="T63" s="25">
        <f>IF(S63="",0,IF(S63="dq",0,IF(S63="ns",0,IF(S63="dnf",0,IF(S63="tf",0,IF(S63="oa",0,$R$4-(S63-1)))))))</f>
        <v>6</v>
      </c>
    </row>
    <row r="64" spans="1:20" ht="14.25">
      <c r="A64" s="21"/>
      <c r="B64" s="41" t="s">
        <v>13</v>
      </c>
      <c r="C64" s="52">
        <v>0.0009556712962962964</v>
      </c>
      <c r="D64" s="52"/>
      <c r="E64" s="25">
        <f>+E62+E63</f>
        <v>67</v>
      </c>
      <c r="F64" s="52">
        <v>0.0008355324074074073</v>
      </c>
      <c r="G64" s="52"/>
      <c r="H64" s="25">
        <f>+H62+H63</f>
        <v>112</v>
      </c>
      <c r="I64" s="52">
        <v>0.000816087962962963</v>
      </c>
      <c r="J64" s="52"/>
      <c r="K64" s="25">
        <f>+K62+K63</f>
        <v>75</v>
      </c>
      <c r="L64" s="52">
        <v>0.0009163194444444445</v>
      </c>
      <c r="M64" s="52"/>
      <c r="N64" s="25">
        <f>+N62+N63</f>
        <v>69</v>
      </c>
      <c r="O64" s="52" t="s">
        <v>200</v>
      </c>
      <c r="P64" s="52"/>
      <c r="Q64" s="25">
        <f>+Q62+Q63</f>
        <v>91</v>
      </c>
      <c r="R64" s="52">
        <v>0.000791087962962963</v>
      </c>
      <c r="S64" s="52"/>
      <c r="T64" s="25">
        <f>+T62+T63</f>
        <v>160</v>
      </c>
    </row>
    <row r="65" spans="1:20" ht="14.25">
      <c r="A65" s="10">
        <v>29</v>
      </c>
      <c r="B65" s="42" t="s">
        <v>35</v>
      </c>
      <c r="C65" s="36" t="s">
        <v>186</v>
      </c>
      <c r="D65" s="36">
        <v>4</v>
      </c>
      <c r="E65" s="37">
        <f>IF(D65="",0,IF(D65="dq",0,IF(D65="ns",0,IF(D65="dnf",0,IF(D65="tf",0,IF(D65="oa",0,$R$4-(D65-1)))))))</f>
        <v>3</v>
      </c>
      <c r="F65" s="38" t="s">
        <v>74</v>
      </c>
      <c r="G65" s="36">
        <v>3</v>
      </c>
      <c r="H65" s="37">
        <f>IF(G65="",0,IF(G65="dq",0,IF(G65="ns",0,IF(G65="dnf",0,IF(G65="tf",0,IF(G65="oa",0,$R$4-(G65-1)))))))</f>
        <v>4</v>
      </c>
      <c r="I65" s="38" t="s">
        <v>163</v>
      </c>
      <c r="J65" s="36">
        <v>6</v>
      </c>
      <c r="K65" s="37">
        <f>IF(J65="",0,IF(J65="dq",0,IF(J65="ns",0,IF(J65="dnf",0,IF(J65="tf",0,IF(J65="oa",0,$R$4-(J65-1)))))))</f>
        <v>1</v>
      </c>
      <c r="L65" s="38" t="s">
        <v>118</v>
      </c>
      <c r="M65" s="36">
        <v>5</v>
      </c>
      <c r="N65" s="37">
        <f>IF(M65="",0,IF(M65="dq",0,IF(M65="ns",0,IF(M65="dnf",0,IF(M65="tf",0,IF(M65="oa",0,$R$4-(M65-1)))))))</f>
        <v>2</v>
      </c>
      <c r="O65" s="38" t="s">
        <v>101</v>
      </c>
      <c r="P65" s="36">
        <v>2</v>
      </c>
      <c r="Q65" s="37">
        <f>IF(P65="",0,IF(P65="dq",0,IF(P65="ns",0,IF(P65="dnf",0,IF(P65="tf",0,IF(P65="oa",0,$R$4-(P65-1)))))))</f>
        <v>5</v>
      </c>
      <c r="R65" s="38" t="s">
        <v>137</v>
      </c>
      <c r="S65" s="36">
        <v>1</v>
      </c>
      <c r="T65" s="37">
        <f>IF(S65="",0,IF(S65="dq",0,IF(S65="ns",0,IF(S65="dnf",0,IF(S65="tf",0,IF(S65="oa",0,$R$4-(S65-1)))))))</f>
        <v>6</v>
      </c>
    </row>
    <row r="66" spans="1:20" ht="14.25">
      <c r="A66" s="19"/>
      <c r="B66" s="39" t="s">
        <v>16</v>
      </c>
      <c r="C66" s="50">
        <v>0.0005658564814814815</v>
      </c>
      <c r="D66" s="51"/>
      <c r="E66" s="30">
        <f>+E64+E65</f>
        <v>70</v>
      </c>
      <c r="F66" s="50">
        <v>0.0005314814814814814</v>
      </c>
      <c r="G66" s="51"/>
      <c r="H66" s="30">
        <f>+H64+H65</f>
        <v>116</v>
      </c>
      <c r="I66" s="50">
        <v>0.0006074074074074073</v>
      </c>
      <c r="J66" s="51"/>
      <c r="K66" s="30">
        <f>+K64+K65</f>
        <v>76</v>
      </c>
      <c r="L66" s="50">
        <v>0.000572337962962963</v>
      </c>
      <c r="M66" s="51"/>
      <c r="N66" s="30">
        <f>+N64+N65</f>
        <v>71</v>
      </c>
      <c r="O66" s="50">
        <v>0.0005266203703703703</v>
      </c>
      <c r="P66" s="51"/>
      <c r="Q66" s="30">
        <f>+Q64+Q65</f>
        <v>96</v>
      </c>
      <c r="R66" s="50">
        <v>0.0005056712962962963</v>
      </c>
      <c r="S66" s="51"/>
      <c r="T66" s="30">
        <f>+T64+T65</f>
        <v>166</v>
      </c>
    </row>
    <row r="67" spans="1:20" ht="14.25">
      <c r="A67" s="20">
        <v>30</v>
      </c>
      <c r="B67" s="40" t="s">
        <v>36</v>
      </c>
      <c r="C67" s="24" t="s">
        <v>187</v>
      </c>
      <c r="D67" s="24">
        <v>4</v>
      </c>
      <c r="E67" s="25">
        <f>IF(D67="",0,IF(D67="dq",0,IF(D67="ns",0,IF(D67="dnf",0,IF(D67="tf",0,IF(D67="oa",0,$R$4-(D67-1)))))))</f>
        <v>3</v>
      </c>
      <c r="F67" s="26" t="s">
        <v>75</v>
      </c>
      <c r="G67" s="24">
        <v>5</v>
      </c>
      <c r="H67" s="25">
        <f>IF(G67="",0,IF(G67="dq",0,IF(G67="ns",0,IF(G67="dnf",0,IF(G67="tf",0,IF(G67="oa",0,$R$4-(G67-1)))))))</f>
        <v>2</v>
      </c>
      <c r="I67" s="26" t="s">
        <v>155</v>
      </c>
      <c r="J67" s="24">
        <v>2</v>
      </c>
      <c r="K67" s="25">
        <f>IF(J67="",0,IF(J67="dq",0,IF(J67="ns",0,IF(J67="dnf",0,IF(J67="tf",0,IF(J67="oa",0,$R$4-(J67-1)))))))</f>
        <v>5</v>
      </c>
      <c r="L67" s="26" t="s">
        <v>120</v>
      </c>
      <c r="M67" s="24">
        <v>6</v>
      </c>
      <c r="N67" s="25">
        <f>IF(M67="",0,IF(M67="dq",0,IF(M67="ns",0,IF(M67="dnf",0,IF(M67="tf",0,IF(M67="oa",0,$R$4-(M67-1)))))))</f>
        <v>1</v>
      </c>
      <c r="O67" s="26" t="s">
        <v>96</v>
      </c>
      <c r="P67" s="24">
        <v>3</v>
      </c>
      <c r="Q67" s="25">
        <f>IF(P67="",0,IF(P67="dq",0,IF(P67="ns",0,IF(P67="dnf",0,IF(P67="tf",0,IF(P67="oa",0,$R$4-(P67-1)))))))</f>
        <v>4</v>
      </c>
      <c r="R67" s="26" t="s">
        <v>129</v>
      </c>
      <c r="S67" s="24">
        <v>1</v>
      </c>
      <c r="T67" s="25">
        <f>IF(S67="",0,IF(S67="dq",0,IF(S67="ns",0,IF(S67="dnf",0,IF(S67="tf",0,IF(S67="oa",0,$R$4-(S67-1)))))))</f>
        <v>6</v>
      </c>
    </row>
    <row r="68" spans="1:20" ht="14.25">
      <c r="A68" s="21"/>
      <c r="B68" s="41" t="s">
        <v>16</v>
      </c>
      <c r="C68" s="52">
        <v>0.0005471064814814815</v>
      </c>
      <c r="D68" s="52"/>
      <c r="E68" s="25">
        <f>+E66+E67</f>
        <v>73</v>
      </c>
      <c r="F68" s="52">
        <v>0.0005534722222222222</v>
      </c>
      <c r="G68" s="52"/>
      <c r="H68" s="25">
        <f>+H66+H67</f>
        <v>118</v>
      </c>
      <c r="I68" s="52">
        <v>0.0005140046296296296</v>
      </c>
      <c r="J68" s="52"/>
      <c r="K68" s="25">
        <f>+K66+K67</f>
        <v>81</v>
      </c>
      <c r="L68" s="52">
        <v>0.0005899305555555556</v>
      </c>
      <c r="M68" s="52"/>
      <c r="N68" s="25">
        <f>+N66+N67</f>
        <v>72</v>
      </c>
      <c r="O68" s="52">
        <v>0.0005319444444444445</v>
      </c>
      <c r="P68" s="52"/>
      <c r="Q68" s="25">
        <f>+Q66+Q67</f>
        <v>100</v>
      </c>
      <c r="R68" s="52">
        <v>0.0004357638888888888</v>
      </c>
      <c r="S68" s="52"/>
      <c r="T68" s="25">
        <f>+T66+T67</f>
        <v>172</v>
      </c>
    </row>
    <row r="69" spans="1:20" ht="14.25">
      <c r="A69" s="10">
        <v>31</v>
      </c>
      <c r="B69" s="28" t="s">
        <v>31</v>
      </c>
      <c r="C69" s="36" t="s">
        <v>188</v>
      </c>
      <c r="D69" s="36">
        <v>3</v>
      </c>
      <c r="E69" s="37">
        <f>IF(D69="",0,IF(D69="dq",0,IF(D69="ns",0,IF(D69="dnf",0,IF(D69="tf",0,IF(D69="oa",0,$R$4-(D69-1)))))))</f>
        <v>4</v>
      </c>
      <c r="F69" s="38" t="s">
        <v>51</v>
      </c>
      <c r="G69" s="36">
        <v>4</v>
      </c>
      <c r="H69" s="37">
        <f>IF(G69="",0,IF(G69="dq",0,IF(G69="ns",0,IF(G69="dnf",0,IF(G69="tf",0,IF(G69="oa",0,$R$4-(G69-1)))))))</f>
        <v>3</v>
      </c>
      <c r="I69" s="38" t="s">
        <v>150</v>
      </c>
      <c r="J69" s="36">
        <v>6</v>
      </c>
      <c r="K69" s="37">
        <f>IF(J69="",0,IF(J69="dq",0,IF(J69="ns",0,IF(J69="dnf",0,IF(J69="tf",0,IF(J69="oa",0,$R$4-(J69-1)))))))</f>
        <v>1</v>
      </c>
      <c r="L69" s="38" t="s">
        <v>110</v>
      </c>
      <c r="M69" s="36">
        <v>2</v>
      </c>
      <c r="N69" s="37">
        <f>IF(M69="",0,IF(M69="dq",0,IF(M69="ns",0,IF(M69="dnf",0,IF(M69="tf",0,IF(M69="oa",0,$R$4-(M69-1)))))))</f>
        <v>5</v>
      </c>
      <c r="O69" s="38" t="s">
        <v>97</v>
      </c>
      <c r="P69" s="36">
        <v>5</v>
      </c>
      <c r="Q69" s="37">
        <f>IF(P69="",0,IF(P69="dq",0,IF(P69="ns",0,IF(P69="dnf",0,IF(P69="tf",0,IF(P69="oa",0,$R$4-(P69-1)))))))</f>
        <v>2</v>
      </c>
      <c r="R69" s="38" t="s">
        <v>145</v>
      </c>
      <c r="S69" s="36">
        <v>1</v>
      </c>
      <c r="T69" s="37">
        <f>IF(S69="",0,IF(S69="dq",0,IF(S69="ns",0,IF(S69="dnf",0,IF(S69="tf",0,IF(S69="oa",0,$R$4-(S69-1)))))))</f>
        <v>6</v>
      </c>
    </row>
    <row r="70" spans="1:20" ht="14.25">
      <c r="A70" s="19"/>
      <c r="B70" s="28" t="s">
        <v>14</v>
      </c>
      <c r="C70" s="50">
        <v>0.0005326388888888889</v>
      </c>
      <c r="D70" s="51"/>
      <c r="E70" s="30">
        <f>+E68+E69</f>
        <v>77</v>
      </c>
      <c r="F70" s="50">
        <v>0.0006153935185185185</v>
      </c>
      <c r="G70" s="51"/>
      <c r="H70" s="30">
        <f>+H68+H69</f>
        <v>121</v>
      </c>
      <c r="I70" s="50">
        <v>0.0006899305555555555</v>
      </c>
      <c r="J70" s="51"/>
      <c r="K70" s="30">
        <f>+K68+K69</f>
        <v>82</v>
      </c>
      <c r="L70" s="50">
        <v>0.00047893518518518527</v>
      </c>
      <c r="M70" s="51"/>
      <c r="N70" s="30">
        <f>+N68+N69</f>
        <v>77</v>
      </c>
      <c r="O70" s="50">
        <v>0.0006893518518518519</v>
      </c>
      <c r="P70" s="51"/>
      <c r="Q70" s="30">
        <f>+Q68+Q69</f>
        <v>102</v>
      </c>
      <c r="R70" s="50">
        <v>0.0004782407407407407</v>
      </c>
      <c r="S70" s="51"/>
      <c r="T70" s="30">
        <f>+T68+T69</f>
        <v>178</v>
      </c>
    </row>
    <row r="71" spans="1:20" ht="14.25">
      <c r="A71" s="20">
        <v>32</v>
      </c>
      <c r="B71" s="23" t="s">
        <v>32</v>
      </c>
      <c r="C71" s="24" t="s">
        <v>189</v>
      </c>
      <c r="D71" s="24" t="s">
        <v>198</v>
      </c>
      <c r="E71" s="25">
        <f>IF(D71="",0,IF(D71="dq",0,IF(D71="ns",0,IF(D71="dnf",0,IF(D71="tf",0,IF(D71="oa",0,$R$4-(D71-1)))))))</f>
        <v>0</v>
      </c>
      <c r="F71" s="26" t="s">
        <v>53</v>
      </c>
      <c r="G71" s="24">
        <v>4</v>
      </c>
      <c r="H71" s="25">
        <f>IF(G71="",0,IF(G71="dq",0,IF(G71="ns",0,IF(G71="dnf",0,IF(G71="tf",0,IF(G71="oa",0,$R$4-(G71-1)))))))</f>
        <v>3</v>
      </c>
      <c r="I71" s="26" t="s">
        <v>164</v>
      </c>
      <c r="J71" s="24" t="s">
        <v>165</v>
      </c>
      <c r="K71" s="25">
        <f>IF(J71="",0,IF(J71="dq",0,IF(J71="ns",0,IF(J71="dnf",0,IF(J71="tf",0,IF(J71="oa",0,$R$4-(J71-1)))))))</f>
        <v>0</v>
      </c>
      <c r="L71" s="26" t="s">
        <v>121</v>
      </c>
      <c r="M71" s="24">
        <v>2</v>
      </c>
      <c r="N71" s="25">
        <f>IF(M71="",0,IF(M71="dq",0,IF(M71="ns",0,IF(M71="dnf",0,IF(M71="tf",0,IF(M71="oa",0,$R$4-(M71-1)))))))</f>
        <v>5</v>
      </c>
      <c r="O71" s="26" t="s">
        <v>98</v>
      </c>
      <c r="P71" s="24">
        <v>3</v>
      </c>
      <c r="Q71" s="25">
        <f>IF(P71="",0,IF(P71="dq",0,IF(P71="ns",0,IF(P71="dnf",0,IF(P71="tf",0,IF(P71="oa",0,$R$4-(P71-1)))))))</f>
        <v>4</v>
      </c>
      <c r="R71" s="26" t="s">
        <v>142</v>
      </c>
      <c r="S71" s="24">
        <v>1</v>
      </c>
      <c r="T71" s="25">
        <f>IF(S71="",0,IF(S71="dq",0,IF(S71="ns",0,IF(S71="dnf",0,IF(S71="tf",0,IF(S71="oa",0,$R$4-(S71-1)))))))</f>
        <v>6</v>
      </c>
    </row>
    <row r="72" spans="1:20" ht="14.25">
      <c r="A72" s="21"/>
      <c r="B72" s="23" t="s">
        <v>14</v>
      </c>
      <c r="C72" s="52">
        <v>0</v>
      </c>
      <c r="D72" s="52"/>
      <c r="E72" s="25">
        <f>+E70+E71</f>
        <v>77</v>
      </c>
      <c r="F72" s="52">
        <v>0.0006663194444444445</v>
      </c>
      <c r="G72" s="52"/>
      <c r="H72" s="25">
        <f>+H70+H71</f>
        <v>124</v>
      </c>
      <c r="I72" s="52">
        <v>0</v>
      </c>
      <c r="J72" s="52"/>
      <c r="K72" s="25">
        <f>+K70+K71</f>
        <v>82</v>
      </c>
      <c r="L72" s="52">
        <v>0.0005276620370370371</v>
      </c>
      <c r="M72" s="52"/>
      <c r="N72" s="25">
        <f>+N70+N71</f>
        <v>82</v>
      </c>
      <c r="O72" s="52">
        <v>0.0005472222222222223</v>
      </c>
      <c r="P72" s="52"/>
      <c r="Q72" s="25">
        <f>+Q70+Q71</f>
        <v>106</v>
      </c>
      <c r="R72" s="52">
        <v>0.0004671296296296296</v>
      </c>
      <c r="S72" s="52"/>
      <c r="T72" s="25">
        <f>+T70+T71</f>
        <v>184</v>
      </c>
    </row>
    <row r="73" spans="1:20" ht="14.25">
      <c r="A73" s="10">
        <v>33</v>
      </c>
      <c r="B73" s="42" t="s">
        <v>33</v>
      </c>
      <c r="C73" s="36" t="s">
        <v>166</v>
      </c>
      <c r="D73" s="36">
        <v>6</v>
      </c>
      <c r="E73" s="37">
        <f>IF(D73="",0,IF(D73="dq",0,IF(D73="ns",0,IF(D73="dnf",0,IF(D73="tf",0,IF(D73="oa",0,$R$4-(D73-1)))))))</f>
        <v>1</v>
      </c>
      <c r="F73" s="38" t="s">
        <v>59</v>
      </c>
      <c r="G73" s="36">
        <v>3</v>
      </c>
      <c r="H73" s="37">
        <f>IF(G73="",0,IF(G73="dq",0,IF(G73="ns",0,IF(G73="dnf",0,IF(G73="tf",0,IF(G73="oa",0,$R$4-(G73-1)))))))</f>
        <v>4</v>
      </c>
      <c r="I73" s="38" t="s">
        <v>152</v>
      </c>
      <c r="J73" s="36">
        <v>2</v>
      </c>
      <c r="K73" s="37">
        <f>IF(J73="",0,IF(J73="dq",0,IF(J73="ns",0,IF(J73="dnf",0,IF(J73="tf",0,IF(J73="oa",0,$R$4-(J73-1)))))))</f>
        <v>5</v>
      </c>
      <c r="L73" s="38" t="s">
        <v>122</v>
      </c>
      <c r="M73" s="36">
        <v>5</v>
      </c>
      <c r="N73" s="37">
        <f>IF(M73="",0,IF(M73="dq",0,IF(M73="ns",0,IF(M73="dnf",0,IF(M73="tf",0,IF(M73="oa",0,$R$4-(M73-1)))))))</f>
        <v>2</v>
      </c>
      <c r="O73" s="38" t="s">
        <v>102</v>
      </c>
      <c r="P73" s="36">
        <v>4</v>
      </c>
      <c r="Q73" s="37">
        <f>IF(P73="",0,IF(P73="dq",0,IF(P73="ns",0,IF(P73="dnf",0,IF(P73="tf",0,IF(P73="oa",0,$R$4-(P73-1)))))))</f>
        <v>3</v>
      </c>
      <c r="R73" s="38" t="s">
        <v>132</v>
      </c>
      <c r="S73" s="36">
        <v>1</v>
      </c>
      <c r="T73" s="37">
        <f>IF(S73="",0,IF(S73="dq",0,IF(S73="ns",0,IF(S73="dnf",0,IF(S73="tf",0,IF(S73="oa",0,$R$4-(S73-1)))))))</f>
        <v>6</v>
      </c>
    </row>
    <row r="74" spans="1:20" ht="14.25">
      <c r="A74" s="19"/>
      <c r="B74" s="39" t="s">
        <v>16</v>
      </c>
      <c r="C74" s="50">
        <v>0.0008457175925925927</v>
      </c>
      <c r="D74" s="51"/>
      <c r="E74" s="30">
        <f>+E72+E73</f>
        <v>78</v>
      </c>
      <c r="F74" s="50">
        <v>0.0005540509259259258</v>
      </c>
      <c r="G74" s="51"/>
      <c r="H74" s="30">
        <f>+H72+H73</f>
        <v>128</v>
      </c>
      <c r="I74" s="50">
        <v>0.0005516203703703703</v>
      </c>
      <c r="J74" s="51"/>
      <c r="K74" s="30">
        <f>+K72+K73</f>
        <v>87</v>
      </c>
      <c r="L74" s="50">
        <v>0.0007136574074074075</v>
      </c>
      <c r="M74" s="51"/>
      <c r="N74" s="30">
        <f>+N72+N73</f>
        <v>84</v>
      </c>
      <c r="O74" s="50">
        <v>0.0005722222222222221</v>
      </c>
      <c r="P74" s="51"/>
      <c r="Q74" s="30">
        <f>+Q72+Q73</f>
        <v>109</v>
      </c>
      <c r="R74" s="50">
        <v>0.0005193287037037036</v>
      </c>
      <c r="S74" s="51"/>
      <c r="T74" s="30">
        <f>+T72+T73</f>
        <v>190</v>
      </c>
    </row>
    <row r="75" spans="1:20" ht="14.25">
      <c r="A75" s="20">
        <v>34</v>
      </c>
      <c r="B75" s="40" t="s">
        <v>34</v>
      </c>
      <c r="C75" s="24" t="s">
        <v>190</v>
      </c>
      <c r="D75" s="24">
        <v>6</v>
      </c>
      <c r="E75" s="25">
        <f>IF(D75="",0,IF(D75="dq",0,IF(D75="ns",0,IF(D75="dnf",0,IF(D75="tf",0,IF(D75="oa",0,$R$4-(D75-1)))))))</f>
        <v>1</v>
      </c>
      <c r="F75" s="26" t="s">
        <v>60</v>
      </c>
      <c r="G75" s="24">
        <v>5</v>
      </c>
      <c r="H75" s="25">
        <f>IF(G75="",0,IF(G75="dq",0,IF(G75="ns",0,IF(G75="dnf",0,IF(G75="tf",0,IF(G75="oa",0,$R$4-(G75-1)))))))</f>
        <v>2</v>
      </c>
      <c r="I75" s="26" t="s">
        <v>160</v>
      </c>
      <c r="J75" s="24">
        <v>3</v>
      </c>
      <c r="K75" s="25">
        <f>IF(J75="",0,IF(J75="dq",0,IF(J75="ns",0,IF(J75="dnf",0,IF(J75="tf",0,IF(J75="oa",0,$R$4-(J75-1)))))))</f>
        <v>4</v>
      </c>
      <c r="L75" s="26" t="s">
        <v>123</v>
      </c>
      <c r="M75" s="24">
        <v>4</v>
      </c>
      <c r="N75" s="25">
        <f>IF(M75="",0,IF(M75="dq",0,IF(M75="ns",0,IF(M75="dnf",0,IF(M75="tf",0,IF(M75="oa",0,$R$4-(M75-1)))))))</f>
        <v>3</v>
      </c>
      <c r="O75" s="26" t="s">
        <v>103</v>
      </c>
      <c r="P75" s="24">
        <v>2</v>
      </c>
      <c r="Q75" s="25">
        <f>IF(P75="",0,IF(P75="dq",0,IF(P75="ns",0,IF(P75="dnf",0,IF(P75="tf",0,IF(P75="oa",0,$R$4-(P75-1)))))))</f>
        <v>5</v>
      </c>
      <c r="R75" s="26" t="s">
        <v>125</v>
      </c>
      <c r="S75" s="24">
        <v>1</v>
      </c>
      <c r="T75" s="25">
        <f>IF(S75="",0,IF(S75="dq",0,IF(S75="ns",0,IF(S75="dnf",0,IF(S75="tf",0,IF(S75="oa",0,$R$4-(S75-1)))))))</f>
        <v>6</v>
      </c>
    </row>
    <row r="76" spans="1:20" ht="14.25">
      <c r="A76" s="21"/>
      <c r="B76" s="41" t="s">
        <v>16</v>
      </c>
      <c r="C76" s="52">
        <v>0.0007162037037037037</v>
      </c>
      <c r="D76" s="52"/>
      <c r="E76" s="25">
        <f>+E74+E75</f>
        <v>79</v>
      </c>
      <c r="F76" s="52">
        <v>0.0006605324074074074</v>
      </c>
      <c r="G76" s="52"/>
      <c r="H76" s="25">
        <f>+H74+H75</f>
        <v>130</v>
      </c>
      <c r="I76" s="52">
        <v>0.0006083333333333333</v>
      </c>
      <c r="J76" s="52"/>
      <c r="K76" s="25">
        <f>+K74+K75</f>
        <v>91</v>
      </c>
      <c r="L76" s="52">
        <v>0.0006520833333333334</v>
      </c>
      <c r="M76" s="52"/>
      <c r="N76" s="25">
        <f>+N74+N75</f>
        <v>87</v>
      </c>
      <c r="O76" s="52">
        <v>0.0006068287037037037</v>
      </c>
      <c r="P76" s="52"/>
      <c r="Q76" s="25">
        <f>+Q74+Q75</f>
        <v>114</v>
      </c>
      <c r="R76" s="52">
        <v>0.0005704861111111111</v>
      </c>
      <c r="S76" s="52"/>
      <c r="T76" s="25">
        <f>+T74+T75</f>
        <v>196</v>
      </c>
    </row>
    <row r="77" spans="1:20" ht="14.25">
      <c r="A77" s="10">
        <v>35</v>
      </c>
      <c r="B77" s="42" t="s">
        <v>26</v>
      </c>
      <c r="C77" s="36" t="s">
        <v>191</v>
      </c>
      <c r="D77" s="36">
        <v>3</v>
      </c>
      <c r="E77" s="37">
        <f>IF(D77="",0,IF(D77="dq",0,IF(D77="ns",0,IF(D77="dnf",0,IF(D77="tf",0,IF(D77="oa",0,$R$4-(D77-1)))))))</f>
        <v>4</v>
      </c>
      <c r="F77" s="38" t="s">
        <v>107</v>
      </c>
      <c r="G77" s="36">
        <v>2</v>
      </c>
      <c r="H77" s="37">
        <f>IF(G77="",0,IF(G77="dq",0,IF(G77="ns",0,IF(G77="dnf",0,IF(G77="tf",0,IF(G77="oa",0,$R$4-(G77-1)))))))</f>
        <v>5</v>
      </c>
      <c r="I77" s="38" t="s">
        <v>114</v>
      </c>
      <c r="J77" s="36">
        <v>4</v>
      </c>
      <c r="K77" s="37">
        <f>IF(J77="",0,IF(J77="dq",0,IF(J77="ns",0,IF(J77="dnf",0,IF(J77="tf",0,IF(J77="oa",0,$R$4-(J77-1)))))))</f>
        <v>3</v>
      </c>
      <c r="L77" s="38" t="s">
        <v>114</v>
      </c>
      <c r="M77" s="36" t="s">
        <v>198</v>
      </c>
      <c r="N77" s="37">
        <f>IF(M77="",0,IF(M77="dq",0,IF(M77="ns",0,IF(M77="dnf",0,IF(M77="tf",0,IF(M77="oa",0,$R$4-(M77-1)))))))</f>
        <v>0</v>
      </c>
      <c r="O77" s="38" t="s">
        <v>104</v>
      </c>
      <c r="P77" s="36" t="s">
        <v>198</v>
      </c>
      <c r="Q77" s="37">
        <f>IF(P77="",0,IF(P77="dq",0,IF(P77="ns",0,IF(P77="dnf",0,IF(P77="tf",0,IF(P77="oa",0,$R$4-(P77-1)))))))</f>
        <v>0</v>
      </c>
      <c r="R77" s="38" t="s">
        <v>148</v>
      </c>
      <c r="S77" s="36">
        <v>1</v>
      </c>
      <c r="T77" s="37">
        <f>IF(S77="",0,IF(S77="dq",0,IF(S77="ns",0,IF(S77="dnf",0,IF(S77="tf",0,IF(S77="oa",0,$R$4-(S77-1)))))))</f>
        <v>6</v>
      </c>
    </row>
    <row r="78" spans="1:20" ht="14.25">
      <c r="A78" s="19"/>
      <c r="B78" s="39" t="s">
        <v>13</v>
      </c>
      <c r="C78" s="50">
        <v>0.00078125</v>
      </c>
      <c r="D78" s="51"/>
      <c r="E78" s="30">
        <f>+E76+E77</f>
        <v>83</v>
      </c>
      <c r="F78" s="50">
        <v>0.0007721064814814814</v>
      </c>
      <c r="G78" s="51"/>
      <c r="H78" s="30">
        <f>+H76+H77</f>
        <v>135</v>
      </c>
      <c r="I78" s="50">
        <v>0.0008119212962962963</v>
      </c>
      <c r="J78" s="51"/>
      <c r="K78" s="30">
        <f>+K76+K77</f>
        <v>94</v>
      </c>
      <c r="L78" s="50">
        <v>0</v>
      </c>
      <c r="M78" s="51"/>
      <c r="N78" s="30">
        <f>+N76+N77</f>
        <v>87</v>
      </c>
      <c r="O78" s="50">
        <v>0</v>
      </c>
      <c r="P78" s="51"/>
      <c r="Q78" s="30">
        <f>+Q76+Q77</f>
        <v>114</v>
      </c>
      <c r="R78" s="50">
        <v>0.0007063657407407408</v>
      </c>
      <c r="S78" s="51"/>
      <c r="T78" s="30">
        <f>+T76+T77</f>
        <v>202</v>
      </c>
    </row>
    <row r="79" spans="1:20" ht="14.25">
      <c r="A79" s="20">
        <v>36</v>
      </c>
      <c r="B79" s="40" t="s">
        <v>27</v>
      </c>
      <c r="C79" s="24" t="s">
        <v>192</v>
      </c>
      <c r="D79" s="24">
        <v>4</v>
      </c>
      <c r="E79" s="25">
        <f>IF(D79="",0,IF(D79="dq",0,IF(D79="ns",0,IF(D79="dnf",0,IF(D79="tf",0,IF(D79="oa",0,$R$4-(D79-1)))))))</f>
        <v>3</v>
      </c>
      <c r="F79" s="26" t="s">
        <v>76</v>
      </c>
      <c r="G79" s="24">
        <v>3</v>
      </c>
      <c r="H79" s="25">
        <f>IF(G79="",0,IF(G79="dq",0,IF(G79="ns",0,IF(G79="dnf",0,IF(G79="tf",0,IF(G79="oa",0,$R$4-(G79-1)))))))</f>
        <v>4</v>
      </c>
      <c r="I79" s="26" t="s">
        <v>114</v>
      </c>
      <c r="J79" s="24">
        <v>5</v>
      </c>
      <c r="K79" s="25">
        <f>IF(J79="",0,IF(J79="dq",0,IF(J79="ns",0,IF(J79="dnf",0,IF(J79="tf",0,IF(J79="oa",0,$R$4-(J79-1)))))))</f>
        <v>2</v>
      </c>
      <c r="L79" s="26" t="s">
        <v>114</v>
      </c>
      <c r="M79" s="24">
        <v>6</v>
      </c>
      <c r="N79" s="25">
        <f>IF(M79="",0,IF(M79="dq",0,IF(M79="ns",0,IF(M79="dnf",0,IF(M79="tf",0,IF(M79="oa",0,$R$4-(M79-1)))))))</f>
        <v>1</v>
      </c>
      <c r="O79" s="26" t="s">
        <v>105</v>
      </c>
      <c r="P79" s="24">
        <v>2</v>
      </c>
      <c r="Q79" s="25">
        <f>IF(P79="",0,IF(P79="dq",0,IF(P79="ns",0,IF(P79="dnf",0,IF(P79="tf",0,IF(P79="oa",0,$R$4-(P79-1)))))))</f>
        <v>5</v>
      </c>
      <c r="R79" s="26" t="s">
        <v>149</v>
      </c>
      <c r="S79" s="24">
        <v>1</v>
      </c>
      <c r="T79" s="25">
        <f>IF(S79="",0,IF(S79="dq",0,IF(S79="ns",0,IF(S79="dnf",0,IF(S79="tf",0,IF(S79="oa",0,$R$4-(S79-1)))))))</f>
        <v>6</v>
      </c>
    </row>
    <row r="80" spans="1:20" ht="14.25">
      <c r="A80" s="21"/>
      <c r="B80" s="41" t="s">
        <v>13</v>
      </c>
      <c r="C80" s="52">
        <v>0.0008034722222222222</v>
      </c>
      <c r="D80" s="52"/>
      <c r="E80" s="25">
        <f>+E78+E79</f>
        <v>86</v>
      </c>
      <c r="F80" s="52">
        <v>0.0007567129629629629</v>
      </c>
      <c r="G80" s="52"/>
      <c r="H80" s="25">
        <f>+H78+H79</f>
        <v>139</v>
      </c>
      <c r="I80" s="52">
        <v>0.0008195601851851852</v>
      </c>
      <c r="J80" s="52"/>
      <c r="K80" s="25">
        <f>+K78+K79</f>
        <v>96</v>
      </c>
      <c r="L80" s="52">
        <v>0.0008606481481481481</v>
      </c>
      <c r="M80" s="52"/>
      <c r="N80" s="25">
        <f>+N78+N79</f>
        <v>88</v>
      </c>
      <c r="O80" s="52">
        <v>0.0007365740740740741</v>
      </c>
      <c r="P80" s="52"/>
      <c r="Q80" s="25">
        <f>+Q78+Q79</f>
        <v>119</v>
      </c>
      <c r="R80" s="52">
        <v>0.0006677083333333332</v>
      </c>
      <c r="S80" s="52"/>
      <c r="T80" s="25">
        <f>+T78+T79</f>
        <v>208</v>
      </c>
    </row>
    <row r="81" spans="3:19" ht="14.25">
      <c r="C81" s="16"/>
      <c r="D81" s="12"/>
      <c r="F81" s="17"/>
      <c r="G81" s="12"/>
      <c r="I81" s="17"/>
      <c r="J81" s="12"/>
      <c r="L81" s="17"/>
      <c r="M81" s="12"/>
      <c r="O81" s="17"/>
      <c r="P81" s="12"/>
      <c r="R81" s="17"/>
      <c r="S81" s="12"/>
    </row>
    <row r="82" spans="1:20" s="11" customFormat="1" ht="13.5">
      <c r="A82" s="10"/>
      <c r="B82" s="43"/>
      <c r="C82" s="19" t="s">
        <v>11</v>
      </c>
      <c r="D82" s="43"/>
      <c r="E82" s="43">
        <f>+E80</f>
        <v>86</v>
      </c>
      <c r="F82" s="43"/>
      <c r="G82" s="43"/>
      <c r="H82" s="43">
        <f>+H80</f>
        <v>139</v>
      </c>
      <c r="I82" s="43"/>
      <c r="J82" s="43"/>
      <c r="K82" s="43">
        <f>+K80</f>
        <v>96</v>
      </c>
      <c r="L82" s="43"/>
      <c r="M82" s="43"/>
      <c r="N82" s="43">
        <f>+N80</f>
        <v>88</v>
      </c>
      <c r="O82" s="43"/>
      <c r="P82" s="43"/>
      <c r="Q82" s="43">
        <f>+Q80</f>
        <v>119</v>
      </c>
      <c r="R82" s="67"/>
      <c r="S82" s="43"/>
      <c r="T82" s="43">
        <f>+T80</f>
        <v>208</v>
      </c>
    </row>
    <row r="83" ht="14.25">
      <c r="R83" s="18"/>
    </row>
  </sheetData>
  <sheetProtection selectLockedCells="1"/>
  <mergeCells count="243">
    <mergeCell ref="L80:M80"/>
    <mergeCell ref="I80:J80"/>
    <mergeCell ref="O80:P80"/>
    <mergeCell ref="R80:S80"/>
    <mergeCell ref="C76:D76"/>
    <mergeCell ref="F76:G76"/>
    <mergeCell ref="C80:D80"/>
    <mergeCell ref="F80:G80"/>
    <mergeCell ref="C78:D78"/>
    <mergeCell ref="F78:G78"/>
    <mergeCell ref="O68:P68"/>
    <mergeCell ref="R68:S68"/>
    <mergeCell ref="O72:P72"/>
    <mergeCell ref="R72:S72"/>
    <mergeCell ref="O70:P70"/>
    <mergeCell ref="R70:S70"/>
    <mergeCell ref="C72:D72"/>
    <mergeCell ref="F72:G72"/>
    <mergeCell ref="I72:J72"/>
    <mergeCell ref="L72:M72"/>
    <mergeCell ref="C68:D68"/>
    <mergeCell ref="F68:G68"/>
    <mergeCell ref="I68:J68"/>
    <mergeCell ref="L68:M68"/>
    <mergeCell ref="I64:J64"/>
    <mergeCell ref="L64:M64"/>
    <mergeCell ref="O64:P64"/>
    <mergeCell ref="R64:S64"/>
    <mergeCell ref="O60:P60"/>
    <mergeCell ref="R60:S60"/>
    <mergeCell ref="C56:D56"/>
    <mergeCell ref="F56:G56"/>
    <mergeCell ref="C60:D60"/>
    <mergeCell ref="F60:G60"/>
    <mergeCell ref="I60:J60"/>
    <mergeCell ref="L60:M60"/>
    <mergeCell ref="O58:P58"/>
    <mergeCell ref="R58:S58"/>
    <mergeCell ref="O54:P54"/>
    <mergeCell ref="R54:S54"/>
    <mergeCell ref="O56:P56"/>
    <mergeCell ref="R56:S56"/>
    <mergeCell ref="O48:P48"/>
    <mergeCell ref="R48:S48"/>
    <mergeCell ref="O52:P52"/>
    <mergeCell ref="R52:S52"/>
    <mergeCell ref="O50:P50"/>
    <mergeCell ref="R50:S50"/>
    <mergeCell ref="L50:M50"/>
    <mergeCell ref="C48:D48"/>
    <mergeCell ref="I56:J56"/>
    <mergeCell ref="L56:M56"/>
    <mergeCell ref="C52:D52"/>
    <mergeCell ref="F52:G52"/>
    <mergeCell ref="I52:J52"/>
    <mergeCell ref="L52:M52"/>
    <mergeCell ref="C50:D50"/>
    <mergeCell ref="F50:G50"/>
    <mergeCell ref="I78:J78"/>
    <mergeCell ref="L78:M78"/>
    <mergeCell ref="O74:P74"/>
    <mergeCell ref="R74:S74"/>
    <mergeCell ref="O78:P78"/>
    <mergeCell ref="R78:S78"/>
    <mergeCell ref="O76:P76"/>
    <mergeCell ref="R76:S76"/>
    <mergeCell ref="I76:J76"/>
    <mergeCell ref="L76:M76"/>
    <mergeCell ref="C74:D74"/>
    <mergeCell ref="F74:G74"/>
    <mergeCell ref="I74:J74"/>
    <mergeCell ref="L74:M74"/>
    <mergeCell ref="C70:D70"/>
    <mergeCell ref="F70:G70"/>
    <mergeCell ref="I70:J70"/>
    <mergeCell ref="L70:M70"/>
    <mergeCell ref="O62:P62"/>
    <mergeCell ref="R62:S62"/>
    <mergeCell ref="C66:D66"/>
    <mergeCell ref="F66:G66"/>
    <mergeCell ref="I66:J66"/>
    <mergeCell ref="L66:M66"/>
    <mergeCell ref="O66:P66"/>
    <mergeCell ref="R66:S66"/>
    <mergeCell ref="C64:D64"/>
    <mergeCell ref="F64:G64"/>
    <mergeCell ref="C62:D62"/>
    <mergeCell ref="F62:G62"/>
    <mergeCell ref="I62:J62"/>
    <mergeCell ref="L62:M62"/>
    <mergeCell ref="F46:G46"/>
    <mergeCell ref="C46:D46"/>
    <mergeCell ref="R46:S46"/>
    <mergeCell ref="O46:P46"/>
    <mergeCell ref="L46:M46"/>
    <mergeCell ref="I46:J46"/>
    <mergeCell ref="C58:D58"/>
    <mergeCell ref="F58:G58"/>
    <mergeCell ref="I58:J58"/>
    <mergeCell ref="L58:M58"/>
    <mergeCell ref="F6:H6"/>
    <mergeCell ref="I6:K6"/>
    <mergeCell ref="L6:N6"/>
    <mergeCell ref="C54:D54"/>
    <mergeCell ref="F54:G54"/>
    <mergeCell ref="I54:J54"/>
    <mergeCell ref="L54:M54"/>
    <mergeCell ref="F48:G48"/>
    <mergeCell ref="I48:J48"/>
    <mergeCell ref="L48:M48"/>
    <mergeCell ref="L22:M22"/>
    <mergeCell ref="L32:M32"/>
    <mergeCell ref="L36:M36"/>
    <mergeCell ref="L40:M40"/>
    <mergeCell ref="L34:M34"/>
    <mergeCell ref="L38:M38"/>
    <mergeCell ref="O6:Q6"/>
    <mergeCell ref="R6:T6"/>
    <mergeCell ref="A5:T5"/>
    <mergeCell ref="C8:E8"/>
    <mergeCell ref="F8:H8"/>
    <mergeCell ref="I8:K8"/>
    <mergeCell ref="L8:N8"/>
    <mergeCell ref="O8:Q8"/>
    <mergeCell ref="R8:T8"/>
    <mergeCell ref="C6:E6"/>
    <mergeCell ref="C26:D26"/>
    <mergeCell ref="O32:P32"/>
    <mergeCell ref="F26:G26"/>
    <mergeCell ref="I26:J26"/>
    <mergeCell ref="L26:M26"/>
    <mergeCell ref="O26:P26"/>
    <mergeCell ref="R26:S26"/>
    <mergeCell ref="I50:J50"/>
    <mergeCell ref="O38:P38"/>
    <mergeCell ref="R38:S38"/>
    <mergeCell ref="R18:S18"/>
    <mergeCell ref="O18:P18"/>
    <mergeCell ref="O22:P22"/>
    <mergeCell ref="R22:S22"/>
    <mergeCell ref="R30:S30"/>
    <mergeCell ref="O24:P24"/>
    <mergeCell ref="R24:S24"/>
    <mergeCell ref="O28:P28"/>
    <mergeCell ref="L42:M42"/>
    <mergeCell ref="R32:S32"/>
    <mergeCell ref="O36:P36"/>
    <mergeCell ref="O40:P40"/>
    <mergeCell ref="R36:S36"/>
    <mergeCell ref="R40:S40"/>
    <mergeCell ref="O34:P34"/>
    <mergeCell ref="R34:S34"/>
    <mergeCell ref="O42:P42"/>
    <mergeCell ref="R42:S42"/>
    <mergeCell ref="I40:J40"/>
    <mergeCell ref="I44:J44"/>
    <mergeCell ref="I34:J34"/>
    <mergeCell ref="I38:J38"/>
    <mergeCell ref="I42:J42"/>
    <mergeCell ref="R44:S44"/>
    <mergeCell ref="C32:D32"/>
    <mergeCell ref="F32:G32"/>
    <mergeCell ref="F36:G36"/>
    <mergeCell ref="F40:G40"/>
    <mergeCell ref="C38:D38"/>
    <mergeCell ref="C36:D36"/>
    <mergeCell ref="C40:D40"/>
    <mergeCell ref="F34:G34"/>
    <mergeCell ref="F38:G38"/>
    <mergeCell ref="C42:D42"/>
    <mergeCell ref="F42:G42"/>
    <mergeCell ref="L44:M44"/>
    <mergeCell ref="O30:P30"/>
    <mergeCell ref="C44:D44"/>
    <mergeCell ref="F44:G44"/>
    <mergeCell ref="O44:P44"/>
    <mergeCell ref="C34:D34"/>
    <mergeCell ref="I32:J32"/>
    <mergeCell ref="I36:J36"/>
    <mergeCell ref="C28:D28"/>
    <mergeCell ref="L28:M28"/>
    <mergeCell ref="C30:D30"/>
    <mergeCell ref="F30:G30"/>
    <mergeCell ref="I30:J30"/>
    <mergeCell ref="L30:M30"/>
    <mergeCell ref="F28:G28"/>
    <mergeCell ref="I28:J28"/>
    <mergeCell ref="R28:S28"/>
    <mergeCell ref="R20:S20"/>
    <mergeCell ref="C20:D20"/>
    <mergeCell ref="C24:D24"/>
    <mergeCell ref="F24:G24"/>
    <mergeCell ref="I24:J24"/>
    <mergeCell ref="L24:M24"/>
    <mergeCell ref="O20:P20"/>
    <mergeCell ref="L20:M20"/>
    <mergeCell ref="I20:J20"/>
    <mergeCell ref="L18:M18"/>
    <mergeCell ref="F20:G20"/>
    <mergeCell ref="R14:S14"/>
    <mergeCell ref="L14:M14"/>
    <mergeCell ref="I14:J14"/>
    <mergeCell ref="R16:S16"/>
    <mergeCell ref="C16:D16"/>
    <mergeCell ref="F16:G16"/>
    <mergeCell ref="I16:J16"/>
    <mergeCell ref="F22:G22"/>
    <mergeCell ref="C18:D18"/>
    <mergeCell ref="F18:G18"/>
    <mergeCell ref="I18:J18"/>
    <mergeCell ref="C22:D22"/>
    <mergeCell ref="O10:P10"/>
    <mergeCell ref="O12:P12"/>
    <mergeCell ref="O14:P14"/>
    <mergeCell ref="L16:M16"/>
    <mergeCell ref="O16:P16"/>
    <mergeCell ref="L12:M12"/>
    <mergeCell ref="F10:G10"/>
    <mergeCell ref="C14:D14"/>
    <mergeCell ref="F14:G14"/>
    <mergeCell ref="C12:D12"/>
    <mergeCell ref="C10:D10"/>
    <mergeCell ref="I22:J22"/>
    <mergeCell ref="R12:S12"/>
    <mergeCell ref="R10:S10"/>
    <mergeCell ref="F12:G12"/>
    <mergeCell ref="I10:J10"/>
    <mergeCell ref="I12:J12"/>
    <mergeCell ref="L10:M10"/>
    <mergeCell ref="A1:T1"/>
    <mergeCell ref="A2:T2"/>
    <mergeCell ref="C3:E3"/>
    <mergeCell ref="C4:E4"/>
    <mergeCell ref="F3:H3"/>
    <mergeCell ref="F4:H4"/>
    <mergeCell ref="I3:K3"/>
    <mergeCell ref="R3:T3"/>
    <mergeCell ref="R4:T4"/>
    <mergeCell ref="I4:K4"/>
    <mergeCell ref="L3:N3"/>
    <mergeCell ref="L4:N4"/>
    <mergeCell ref="O3:Q3"/>
    <mergeCell ref="O4:Q4"/>
  </mergeCells>
  <conditionalFormatting sqref="C18:D18 C20:D20 C24:D24 C28:D28 C32:D32 C36:D36 C40:D40 C44:D44 C48:D48 C52:D52 C22:D22 C26:D26 C30:D30 C34:D34 C38:D38 C42:D42 C46:D46 C50:D50 C66:D66 C70:D70 C74:D74 C78:D78 C68:D68 C72:D72 C76:D76 C80:D80">
    <cfRule type="expression" priority="1" dxfId="0" stopIfTrue="1">
      <formula>#REF!="TF"</formula>
    </cfRule>
  </conditionalFormatting>
  <conditionalFormatting sqref="I20:J20 I22:J22 I24:J24 I28:J28 I32:J32 I36:J36 I40:J40 I44:J44 I50:J50 I52:J52 I26:J26 I30:J30 I34:J34 I38:J38 I42:J42 I46:J46 I66:J66 I70:J70 I74:J74 I78:J78 I68:J68 I72:J72 I76:J76 I80:J80 I48:J48">
    <cfRule type="expression" priority="2" dxfId="0" stopIfTrue="1">
      <formula>#REF!="TF"</formula>
    </cfRule>
  </conditionalFormatting>
  <conditionalFormatting sqref="L20:M20 L22:M22 L24:M24 L28:M28 L32:M32 L36:M36 L40:M40 L44:M44 L48:M48 L52:M52 L26:M26 L30:M30 L34:M34 L38:M38 L42:M42 L46:M46 L68:M68 L72:M72 L76:M76 L80:M80 L50:M50 L66:M66 L70:M70 L74:M74 L78:M78">
    <cfRule type="expression" priority="3" dxfId="0" stopIfTrue="1">
      <formula>#REF!="TF"</formula>
    </cfRule>
  </conditionalFormatting>
  <conditionalFormatting sqref="O20:P20 O22:P22 O24:P24 O28:P28 O32:P32 O36:P36 O40:P40 O44:P44 O48:P48 O52:P52 O26:P26 O30:P30 O34:P34 O38:P38 O42:P42 O46:P46 O50:P50 O66:P66 O70:P70 O74:P74 O78:P78 O68:P68 O72:P72 O76:P76 O80:P80">
    <cfRule type="expression" priority="4" dxfId="0" stopIfTrue="1">
      <formula>#REF!="TF"</formula>
    </cfRule>
  </conditionalFormatting>
  <conditionalFormatting sqref="R20:S20 R22:S22 R24:S24 R28:S28 R32:S32 R36:S36 R40:S40 R44:S44 R48:S48 R52:S52 R26:S26 R30:S30 R34:S34 R38:S38 R42:S42 R46:S46 R50:S50 R66:S66 R70:S70 R74:S74 R78:S78 R68:S68 R72:S72 R76:S76 R80:S80">
    <cfRule type="expression" priority="5" dxfId="0" stopIfTrue="1">
      <formula>#REF!="TF"</formula>
    </cfRule>
  </conditionalFormatting>
  <conditionalFormatting sqref="F20:G20 F22:G22 F24:G24 F28:G28 F32:G32 F36:G36 F40:G40 F44:G44 F48:G48 F52:G52 F26:G26 F30:G30 F34:G34 F38:G38 F42:G42 F46:G46 F50:G50 F66:G66 F70:G70 F74:G74 F78:G78 F68:G68 F72:G72 F76:G76 F80:G80">
    <cfRule type="expression" priority="6" dxfId="0" stopIfTrue="1">
      <formula>#REF!="TF"</formula>
    </cfRule>
  </conditionalFormatting>
  <conditionalFormatting sqref="F10:G10">
    <cfRule type="expression" priority="7" dxfId="0" stopIfTrue="1">
      <formula>#REF!="TF"</formula>
    </cfRule>
  </conditionalFormatting>
  <conditionalFormatting sqref="I10:J10">
    <cfRule type="expression" priority="8" dxfId="0" stopIfTrue="1">
      <formula>#REF!="TF"</formula>
    </cfRule>
  </conditionalFormatting>
  <conditionalFormatting sqref="L10:M10">
    <cfRule type="expression" priority="9" dxfId="0" stopIfTrue="1">
      <formula>#REF!="TF"</formula>
    </cfRule>
  </conditionalFormatting>
  <conditionalFormatting sqref="O10:P10">
    <cfRule type="expression" priority="10" dxfId="0" stopIfTrue="1">
      <formula>#REF!="TF"</formula>
    </cfRule>
  </conditionalFormatting>
  <conditionalFormatting sqref="R10:S10">
    <cfRule type="expression" priority="11" dxfId="0" stopIfTrue="1">
      <formula>#REF!="TF"</formula>
    </cfRule>
  </conditionalFormatting>
  <conditionalFormatting sqref="C10:D10">
    <cfRule type="expression" priority="12" dxfId="0" stopIfTrue="1">
      <formula>#REF!="TF"</formula>
    </cfRule>
  </conditionalFormatting>
  <conditionalFormatting sqref="F18:G18">
    <cfRule type="expression" priority="13" dxfId="0" stopIfTrue="1">
      <formula>#REF!="TF"</formula>
    </cfRule>
  </conditionalFormatting>
  <conditionalFormatting sqref="I18:J18">
    <cfRule type="expression" priority="14" dxfId="0" stopIfTrue="1">
      <formula>#REF!="TF"</formula>
    </cfRule>
  </conditionalFormatting>
  <conditionalFormatting sqref="L18:M18">
    <cfRule type="expression" priority="15" dxfId="0" stopIfTrue="1">
      <formula>#REF!="TF"</formula>
    </cfRule>
  </conditionalFormatting>
  <conditionalFormatting sqref="O18:P18">
    <cfRule type="expression" priority="16" dxfId="0" stopIfTrue="1">
      <formula>#REF!="TF"</formula>
    </cfRule>
  </conditionalFormatting>
  <conditionalFormatting sqref="R18:S18">
    <cfRule type="expression" priority="17" dxfId="0" stopIfTrue="1">
      <formula>#REF!="TF"</formula>
    </cfRule>
  </conditionalFormatting>
  <dataValidations count="4">
    <dataValidation type="list" allowBlank="1" showInputMessage="1" showErrorMessage="1" errorTitle="Error" error="Choose from the list" sqref="P81 D81 G81 J81 M81 S81">
      <formula1>"dq,ns,dnf,tf,oa,1,2,3,4,5,6,7,8"</formula1>
    </dataValidation>
    <dataValidation type="list" allowBlank="1" showInputMessage="1" showErrorMessage="1" errorTitle="Error" error="Choose from the list" sqref="D9 S15 P15 M15 J15 G15 D15 S79 S55 S49 S59 S61 S63 S65 S67 S69 S71 S73 S75 S77 P79 M79 P77 P75 P73 P71 P69 P67 P65 P63 P61 P59 P49 P55 M55 M49 M59 M61 M63 M65 M67 M69 M71 M73 M75 M77 J79 G79 J77 J75 J73 J71 J69 J67 J65 J63 J61 J59 J49 J55 G55 G49 G59 G61 G63 G65 G67 G69 G71 G73 G75 G77 D79 D77 D75 D73 D71 D69 D67 D65 D63 D61 D59 D49 D55 S51 S31 S33 S35 S37 S39 S41 S57 S43 S45 S47 S53 P51 M51 P53">
      <formula1>"DQ,NS,DNF,TF,OA,1,2,3,4,5,6,7,8"</formula1>
    </dataValidation>
    <dataValidation type="list" allowBlank="1" showInputMessage="1" showErrorMessage="1" errorTitle="Error" error="Choose from the list" sqref="P47 P45 P43 P57 P41 P39 P37 P35 P33 P31 P29 M29 M31 M33 M35 M37 M39 M41 M57 M43 M45 M47 M53 J51 G51 J53 J47 J45 J43 J57 J41 J39 J37 J35 J33 J31 J29 G29 G31 G33 G35 G37 G39 G41 G57 G43 G45 G47 G53 D51 S29 D53 D47 D45 D43 D57 D41 D39 D37 D35 D33 D31 D29 D27 S23 S25 S27 P27 P25 P23 P21 M27 M25 M23 M21 J27 J25 J23 J21 G27 G25 G23 G21 S21 D25 D23 D21 D19 G19 J19 M19 P19 S19 S17 P17 M17 J17 G17 D17 S13">
      <formula1>"DQ,NS,DNF,TF,OA,1,2,3,4,5,6,7,8"</formula1>
    </dataValidation>
    <dataValidation type="list" allowBlank="1" showInputMessage="1" showErrorMessage="1" errorTitle="Error" error="Choose from the list" sqref="P13 M13 J13 G13 D13 S11 P11 M11 J11 G11 D11 S9 P9 M9 J9 G9">
      <formula1>"DQ,NS,DNF,TF,OA,1,2,3,4,5,6,7,8"</formula1>
    </dataValidation>
  </dataValidations>
  <printOptions/>
  <pageMargins left="0.75" right="0.75" top="1" bottom="1" header="0.5" footer="0.5"/>
  <pageSetup fitToHeight="2"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Northants ASA</cp:lastModifiedBy>
  <cp:lastPrinted>2008-07-21T13:33:33Z</cp:lastPrinted>
  <dcterms:created xsi:type="dcterms:W3CDTF">2008-07-21T13:20:07Z</dcterms:created>
  <dcterms:modified xsi:type="dcterms:W3CDTF">2009-02-06T13:51:13Z</dcterms:modified>
  <cp:category/>
  <cp:version/>
  <cp:contentType/>
  <cp:contentStatus/>
</cp:coreProperties>
</file>